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drawings/drawing1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E:\12-04-26\Revison - MIR - EMIR 09-04-26\CABILDO\"/>
    </mc:Choice>
  </mc:AlternateContent>
  <xr:revisionPtr revIDLastSave="0" documentId="13_ncr:1_{539D9F3A-A982-45C1-902E-6468B4D3C971}" xr6:coauthVersionLast="43" xr6:coauthVersionMax="43" xr10:uidLastSave="{00000000-0000-0000-0000-000000000000}"/>
  <bookViews>
    <workbookView xWindow="-60" yWindow="-60" windowWidth="24120" windowHeight="12960" firstSheet="7"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REPORTE TRIMESTRAL" sheetId="15" r:id="rId13"/>
    <sheet name="NO SE EDITA" sheetId="16" state="hidden" r:id="rId14"/>
    <sheet name="ALINEACION AL PED" sheetId="9" r:id="rId15"/>
    <sheet name="COMP ACT EXTEMPORANEAS" sheetId="21" r:id="rId16"/>
    <sheet name="AE2" sheetId="29" r:id="rId17"/>
    <sheet name="AE1" sheetId="28" r:id="rId18"/>
  </sheets>
  <definedNames>
    <definedName name="_xlnm.Print_Area" localSheetId="0">'ANEXO 1 '!$A$1:$E$54</definedName>
    <definedName name="_xlnm.Print_Area" localSheetId="1">'ANEXO 1.1'!$A$1:$N$33</definedName>
    <definedName name="_xlnm.Print_Area" localSheetId="6">'ANEXO VII. ESTRC. ANAL. PRG.P.P'!$A$1:$B$28</definedName>
    <definedName name="_xlnm.Print_Area" localSheetId="8">'FORMATO 2. POA - MIR'!$A$1:$F$29</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6" i="15" l="1"/>
  <c r="I5" i="15"/>
  <c r="G6" i="15"/>
  <c r="G5" i="15"/>
  <c r="H20" i="32"/>
  <c r="B37" i="39"/>
  <c r="H20" i="39"/>
  <c r="S18" i="14" l="1"/>
  <c r="R17" i="14" l="1"/>
  <c r="S17" i="14" l="1"/>
  <c r="R18" i="14"/>
  <c r="T17" i="14" s="1"/>
  <c r="D48" i="39"/>
  <c r="E44" i="39"/>
  <c r="D40" i="39"/>
  <c r="D41" i="39"/>
  <c r="D42" i="39"/>
  <c r="D43" i="39"/>
  <c r="S21" i="14"/>
  <c r="B14" i="39" l="1"/>
  <c r="B12" i="39"/>
  <c r="B12" i="32"/>
  <c r="D48" i="32" s="1"/>
  <c r="F22" i="32"/>
  <c r="F21" i="32"/>
  <c r="F20" i="32"/>
  <c r="B17" i="32"/>
  <c r="B14" i="32"/>
  <c r="B37" i="32"/>
  <c r="H9" i="32" l="1"/>
  <c r="H8" i="32"/>
  <c r="H7" i="32"/>
  <c r="D9" i="32"/>
  <c r="D8" i="32"/>
  <c r="D7" i="32"/>
  <c r="H9" i="39" l="1"/>
  <c r="H8" i="39"/>
  <c r="H7" i="39"/>
  <c r="D9" i="39"/>
  <c r="D8" i="39"/>
  <c r="D7" i="39"/>
  <c r="B17" i="39" l="1"/>
  <c r="F22" i="39"/>
  <c r="F21" i="39"/>
  <c r="F20" i="39"/>
  <c r="F43" i="39"/>
  <c r="F42" i="39"/>
  <c r="F41" i="39"/>
  <c r="F40" i="39"/>
  <c r="B48" i="39"/>
  <c r="D3" i="39"/>
  <c r="F43" i="32"/>
  <c r="F42" i="32"/>
  <c r="F41" i="32"/>
  <c r="D43" i="32"/>
  <c r="D42" i="32"/>
  <c r="D41" i="32"/>
  <c r="D40" i="32"/>
  <c r="E68" i="39" l="1"/>
  <c r="E74" i="32"/>
  <c r="E72" i="32"/>
  <c r="E70" i="39"/>
  <c r="E72" i="39"/>
  <c r="E70" i="32"/>
  <c r="E74" i="39"/>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R21" i="14" l="1"/>
  <c r="R20" i="14"/>
  <c r="S20" i="14" s="1"/>
  <c r="U20" i="14" l="1"/>
  <c r="D32" i="32"/>
  <c r="G49" i="32" l="1"/>
  <c r="F44" i="32" s="1"/>
  <c r="F49" i="32"/>
  <c r="D44" i="32" s="1"/>
  <c r="T20" i="14"/>
  <c r="H49" i="32" l="1"/>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F49" i="39"/>
  <c r="D44" i="39" s="1"/>
  <c r="H51" i="28"/>
  <c r="T12" i="21" s="1"/>
  <c r="H51" i="29"/>
  <c r="I49" i="39" l="1"/>
  <c r="I44" i="39" s="1"/>
</calcChain>
</file>

<file path=xl/sharedStrings.xml><?xml version="1.0" encoding="utf-8"?>
<sst xmlns="http://schemas.openxmlformats.org/spreadsheetml/2006/main" count="1094" uniqueCount="456">
  <si>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</si>
  <si>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</si>
  <si>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</si>
  <si>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</si>
  <si>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</si>
  <si>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</si>
  <si>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</si>
  <si>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</si>
  <si>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</si>
  <si>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</si>
  <si>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</si>
  <si>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</si>
  <si>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</si>
  <si>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</si>
  <si>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</si>
  <si>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</si>
  <si>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</si>
  <si>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</si>
  <si>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</si>
  <si>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</si>
  <si>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</si>
  <si>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</si>
  <si>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</si>
  <si>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</si>
  <si>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</si>
  <si>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</si>
  <si>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</si>
  <si>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</si>
  <si>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</si>
  <si>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</si>
  <si>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</si>
  <si>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</si>
  <si>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</si>
  <si>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</si>
  <si>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</si>
  <si>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</si>
  <si>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</si>
  <si>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</si>
  <si>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</si>
  <si>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</si>
  <si>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</si>
  <si>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</si>
  <si>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</si>
  <si>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</si>
  <si>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</si>
  <si>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</si>
  <si>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</si>
  <si>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</si>
  <si>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</si>
  <si>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</si>
  <si>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</si>
  <si>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</si>
  <si>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</si>
  <si>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</si>
  <si>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</si>
  <si>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</si>
  <si>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</si>
  <si>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</si>
  <si>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</si>
  <si>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</si>
  <si>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</si>
  <si>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</si>
  <si>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</si>
  <si>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</si>
  <si>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</si>
  <si>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</si>
  <si>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</si>
  <si>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</si>
  <si>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</si>
  <si>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</si>
  <si>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</si>
  <si>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</si>
  <si>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AYUNTAMIENTO DE ZAPOTLAN</t>
  </si>
  <si>
    <t xml:space="preserve">Los "opositores" a un problema son aquellos que se oponen a la solución propuesta o a la forma en que se aborda el problema. </t>
  </si>
  <si>
    <t xml:space="preserve">Pueden ser individuos, grupos o incluso instituciones que tienen intereses o visiones diferentes sobre la problemática y la forma de abordarla. Estos opositores pueden expresar su disconformidad a través de diferentes mecanismos, como la crítica, la resistencia o la propuesta de alternativas. </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</si>
  <si>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</si>
  <si>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</si>
  <si>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</si>
  <si>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</si>
  <si>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</si>
  <si>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</si>
  <si>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</si>
  <si>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</si>
  <si>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</si>
  <si>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</si>
  <si>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</si>
  <si>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</si>
  <si>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</si>
  <si>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</si>
  <si>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</si>
  <si>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</si>
  <si>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</si>
  <si>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</si>
  <si>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</si>
  <si>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</si>
  <si>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</si>
  <si>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</si>
  <si>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</si>
  <si>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</si>
  <si>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</si>
  <si>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</si>
  <si>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</si>
  <si>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</si>
  <si>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</si>
  <si>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</si>
  <si>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</si>
  <si>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</si>
  <si>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</si>
  <si>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</si>
  <si>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</si>
  <si>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</si>
  <si>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</si>
  <si>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</si>
  <si>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</si>
  <si>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</si>
  <si>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</si>
  <si>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</si>
  <si>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</si>
  <si>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</si>
  <si>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</si>
  <si>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</si>
  <si>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</si>
  <si>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</si>
  <si>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</si>
  <si>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</si>
  <si>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</si>
  <si>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</si>
  <si>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</si>
  <si>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</si>
  <si>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</si>
  <si>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</si>
  <si>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</si>
  <si>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</si>
  <si>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</si>
  <si>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</si>
  <si>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</si>
  <si>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</si>
  <si>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</si>
  <si>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</si>
  <si>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</si>
  <si>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</si>
  <si>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</si>
  <si>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</si>
  <si>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</si>
  <si>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</si>
  <si>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</si>
  <si>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</si>
  <si>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</si>
  <si>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</si>
  <si>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</si>
  <si>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</si>
  <si>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</si>
  <si>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</si>
  <si>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</si>
  <si>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</si>
  <si>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</si>
  <si>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</si>
  <si>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</si>
  <si>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</si>
  <si>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</si>
  <si>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</si>
  <si>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</si>
  <si>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</si>
  <si>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</si>
  <si>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</si>
  <si>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</si>
  <si>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</si>
  <si>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</si>
  <si>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</si>
  <si>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</si>
  <si>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</si>
  <si>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</si>
  <si>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</si>
  <si>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</si>
  <si>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</si>
  <si>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</si>
  <si>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</si>
  <si>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</si>
  <si>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</si>
  <si>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</si>
  <si>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</si>
  <si>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</si>
  <si>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</si>
  <si>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</si>
  <si>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</si>
  <si>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</si>
  <si>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</si>
  <si>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</si>
  <si>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</si>
  <si>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</si>
  <si>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</si>
  <si>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</si>
  <si>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</si>
  <si>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</si>
  <si>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</si>
  <si>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</si>
  <si>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</si>
  <si>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</si>
  <si>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</si>
  <si>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</si>
  <si>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</si>
  <si>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</si>
  <si>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</si>
  <si>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</si>
  <si>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</si>
  <si>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</si>
  <si>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</si>
  <si>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</si>
  <si>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</si>
  <si>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</si>
  <si>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</si>
  <si>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</si>
  <si>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</si>
  <si>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</si>
  <si>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PP1- A1 C1</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</si>
  <si>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</si>
  <si>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</si>
  <si>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</si>
  <si>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</si>
  <si>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</si>
  <si>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</si>
  <si>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</si>
  <si>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</si>
  <si>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</si>
  <si>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</si>
  <si>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</si>
  <si>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</si>
  <si>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PMIREAP=(PMIR EP*PMIR ER.)/100%</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</si>
  <si>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</si>
  <si>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</si>
  <si>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</si>
  <si>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</si>
  <si>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</si>
  <si>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</si>
  <si>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</si>
  <si>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</si>
  <si>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</si>
  <si>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</si>
  <si>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</si>
  <si>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</si>
  <si>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</si>
  <si>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</si>
  <si>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</si>
  <si>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</si>
  <si>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</si>
  <si>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</si>
  <si>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</si>
  <si>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</si>
  <si>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</si>
  <si>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</si>
  <si>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</si>
  <si>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</si>
  <si>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</si>
  <si>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</si>
  <si>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</si>
  <si>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</si>
  <si>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</si>
  <si>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</si>
  <si>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</si>
  <si>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</si>
  <si>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</si>
  <si>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</si>
  <si>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</si>
  <si>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</si>
  <si>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</si>
  <si>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</si>
  <si>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</si>
  <si>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</si>
  <si>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</si>
  <si>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</si>
  <si>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</si>
  <si>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</si>
  <si>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</si>
  <si>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</si>
  <si>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</si>
  <si>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</si>
  <si>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</si>
  <si>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</si>
  <si>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</si>
  <si>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</si>
  <si>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POCENTAJE DE AVANCE TRIMESTRAL PROGRAMADO</t>
  </si>
  <si>
    <t>PP1- C1</t>
  </si>
  <si>
    <t>POCENTAJE DE AVANCE  PROGRAMATICO TRIMESTRAL</t>
  </si>
  <si>
    <t>II. DATOS DE IDENTIFICACIÓN DEL INDICADOR</t>
  </si>
  <si>
    <t>ACUERDO 1. ACUERDO PARA UN GOBIERNO CERCANO , JUSTO Y HONESTO</t>
  </si>
  <si>
    <t>Generar una auténtica participación ciudadana en los procesos de diseño de políticas, asegurando una democratización del estado y la planeación del desarrollo.</t>
  </si>
  <si>
    <t>1.2.1. Asegurar y promover una planeación democrática del desarrollo.</t>
  </si>
  <si>
    <t>La planeación municipal es el proceso por el cual la administración local define objetivos, establece metas, estrategias y acciones para el desarrollo del municipio, considerando la situación actual y buscando resultados satisfactorios, así como la vinculación con los objetivos estatales y nacionales.</t>
  </si>
  <si>
    <t xml:space="preserve">Formular planes y políticas integrales de desarrollo económico, social, físico y de otro tipo para su consideración por el Consejo de Desarrollo Local . </t>
  </si>
  <si>
    <t>Realizar estudios, investigaciones y programas de capacitación continuos necesarios para desarrollar planes y programas para su implementación.</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</si>
  <si>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</si>
  <si>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</si>
  <si>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</si>
  <si>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</si>
  <si>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</si>
  <si>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</si>
  <si>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</si>
  <si>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</si>
  <si>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</si>
  <si>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</si>
  <si>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</si>
  <si>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</si>
  <si>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</si>
  <si>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</si>
  <si>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</si>
  <si>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</si>
  <si>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</si>
  <si>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</si>
  <si>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</si>
  <si>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</si>
  <si>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</si>
  <si>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</si>
  <si>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</si>
  <si>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</si>
  <si>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</si>
  <si>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</si>
  <si>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Población de Zapotlán de Juárez y sus 3 localidades: Zapotlán, San pedro y Acayuca.</t>
  </si>
  <si>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</si>
  <si>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</si>
  <si>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</si>
  <si>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</si>
  <si>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</si>
  <si>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</si>
  <si>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</si>
  <si>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</si>
  <si>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</si>
  <si>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</si>
  <si>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</si>
  <si>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</si>
  <si>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</si>
  <si>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</si>
  <si>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</si>
  <si>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</si>
  <si>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</si>
  <si>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</si>
  <si>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</si>
  <si>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</si>
  <si>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</si>
  <si>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</si>
  <si>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</si>
  <si>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</si>
  <si>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</si>
  <si>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</si>
  <si>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t>
  </si>
  <si>
    <t>POA DE DIRECCIÓN DE PLANEACION</t>
  </si>
  <si>
    <t>POA DE DIRECCIÓN DE PLANEACION Y EVALUACION</t>
  </si>
  <si>
    <t>SE COLOCA EL NOMBRE DE SU DIRECCIÓN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</si>
  <si>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</si>
  <si>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</si>
  <si>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</si>
  <si>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</si>
  <si>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</si>
  <si>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</si>
  <si>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</si>
  <si>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</si>
  <si>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</si>
  <si>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</si>
  <si>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</si>
  <si>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</si>
  <si>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</si>
  <si>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</si>
  <si>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</si>
  <si>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</si>
  <si>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</si>
  <si>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</si>
  <si>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</si>
  <si>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</si>
  <si>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</si>
  <si>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</si>
  <si>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</si>
  <si>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</si>
  <si>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</si>
  <si>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</si>
  <si>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</si>
  <si>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</si>
  <si>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</si>
  <si>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</si>
  <si>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Derivado de lo dispuesto en la Ley Orgánica Municipal, entre las facultades y obligaciones de  la  Asamblea se encuentra elaborar y aprobar el Bando de Policía y Gobierno, reglamentos, circulares y disposiciones administrativas de observancia general que organicen el funcionamiento del Ayuntamiento y de la Administración Pública; establecer un sistema de coordinacion y comunicacion efectiva para los integrantes de la Asamblea , a efecto de propiciar una mayor eficiencia y eficacia en el cumplimiento de sus funciones; administrar su Hacienda en los términos de Ley de Ingresos y demás relativas, así como, controlar la aplicación correcta del presupuesto de egresos del Municipio; en proporción a la posibilidad de sus recursos; autorizar al Presidente Municipal, la celebración de contratos con particulares e instituciones oficiales, sobre asuntos de interés público, en los términos de Ley e  implementar políticas públicas de mejora regulatoria para la simplificación de regulaciones, trámites, servicios y demás objetivos que establece la ley en la materia.</t>
  </si>
  <si>
    <t>Alta exigencia por parte de la ciudadanía en realizar acuerdos y proyectos que beneficien a la ciudadanía del Municipio, alta demanda en gestión de recursos para crear mejoras en el Municipio, alto número de reglamentos obsoletos en el Municipio. Inasistencia de los miembros del ayuntamiento, por lo que no se tendría quorum para iniciar la sesión. Falta de información solicitada a las áreas previa convocatoria. Falta de organización y control de la información por parte de las áreas. Falta de coordinación con las agendas de ambas dependencias</t>
  </si>
  <si>
    <t>NA</t>
  </si>
  <si>
    <t>El muncipio de Zapotlan de Juarez en sus 3 localidades</t>
  </si>
  <si>
    <t>21,443 personas, habitantes del municipio de Zapotlán de Juárez.</t>
  </si>
  <si>
    <t>ALTA EXIGENCIA POR PARTE DE LA CIUDADANÍA EN REALIZAR ACUERDOS Y PROYECTOS QUE BENEFICIEN A LA CIUDADANÍA DEL MUNICIPIO, ALTA DEMANDA EN GESTIÓN DE RECURSOS PARA CREAR MEJORAS EN EL MUNICIPIO, ALTO NÚMERO DE REGLAMENTOS OBSOLETOS EN EL MUNICIPIO.</t>
  </si>
  <si>
    <t>INTEGRANTES DE LA ASAMBLEA MUNICIPAL</t>
  </si>
  <si>
    <t>OFICIALÍA MAYOR DE CABILDO</t>
  </si>
  <si>
    <t>ACUERDO 1. GOBIERNO CERCANO, JUSTO Y HONESTO</t>
  </si>
  <si>
    <t>Garantizar el correcto funcionamiento administrativo y operativo del Cabildo Municipal</t>
  </si>
  <si>
    <t>Estandarizar las convocatorias y expedir expedientes en tiepo y forma</t>
  </si>
  <si>
    <t>Elaborar y emitir las convocatorias de las sesiones de cabildo conforme a los plazos establecidos</t>
  </si>
  <si>
    <t>Supervisar que las sesiones se desarrollen al orden del dia y normatividad aplicable</t>
  </si>
  <si>
    <t>Dar seguimiento puntual a la realización de las sesiones de cabildo, donde se analizan, discuten y aprueban asuntos de interés para el municipio. Asimismo, se elaboran y emiten de forma oportuna las convocatorias, como instrumento clave para asegurar la legalidad, formalidad y participación activa de los integrantes del ayuntamiento en dichas sesiones.</t>
  </si>
  <si>
    <t>Porcentaje de sesiones de cabildo</t>
  </si>
  <si>
    <t>Garantizar el correcto funcionamiento administrativo y operativo del Cabildo Municipal, apoyando a los miembros del Cabildo en la toma de decisiones y en la gestión de recursos y actividades municipales</t>
  </si>
  <si>
    <t>Organizar y coordinar el desarrollo de las sesiones de Cabildo mediante la preparación del orden del día, integración de la documentación correspondiente y apoyo durante su realización, con la finalidad de garantizar el adecuado desahogo de los asuntos municipales y la toma de decisiones del Ayuntamiento conforme a la normatividad aplicable.</t>
  </si>
  <si>
    <t>Elaborar y emitir las convocatorias para las sesiones de Cabildo, organizando la agenda y el orden del día, así como integrando la documentación necesaria y coordinando la logística para la realización de las reuniones, a fin de asegurar la participación oportuna de las y los integrantes del Ayuntamiento.</t>
  </si>
  <si>
    <r>
      <rPr>
        <b/>
        <sz val="9"/>
        <color rgb="FF000000"/>
        <rFont val="Arial"/>
        <family val="2"/>
      </rPr>
      <t>Medios de verificación</t>
    </r>
    <r>
      <rPr>
        <sz val="9"/>
        <color rgb="FF000000"/>
        <rFont val="Arial"/>
        <family val="2"/>
      </rPr>
      <t xml:space="preserve">: Publicacion de sesiones
</t>
    </r>
    <r>
      <rPr>
        <b/>
        <sz val="9"/>
        <color rgb="FF000000"/>
        <rFont val="Arial"/>
        <family val="2"/>
      </rPr>
      <t>Fuente de información:</t>
    </r>
    <r>
      <rPr>
        <sz val="9"/>
        <color rgb="FF000000"/>
        <rFont val="Arial"/>
        <family val="2"/>
      </rPr>
      <t xml:space="preserve"> Convocatorias
</t>
    </r>
    <r>
      <rPr>
        <b/>
        <sz val="9"/>
        <color rgb="FF000000"/>
        <rFont val="Arial"/>
        <family val="2"/>
      </rPr>
      <t>Periodicidad</t>
    </r>
    <r>
      <rPr>
        <sz val="9"/>
        <color rgb="FF000000"/>
        <rFont val="Arial"/>
        <family val="2"/>
      </rPr>
      <t xml:space="preserve">: trimestral
</t>
    </r>
    <r>
      <rPr>
        <b/>
        <sz val="9"/>
        <color rgb="FF000000"/>
        <rFont val="Arial"/>
        <family val="2"/>
      </rPr>
      <t>Resguardante:</t>
    </r>
    <r>
      <rPr>
        <sz val="9"/>
        <color rgb="FF000000"/>
        <rFont val="Arial"/>
        <family val="2"/>
      </rPr>
      <t xml:space="preserve"> Oficialia Mayor de Cabildo</t>
    </r>
  </si>
  <si>
    <r>
      <rPr>
        <b/>
        <sz val="9"/>
        <color rgb="FF000000"/>
        <rFont val="Arial"/>
        <family val="2"/>
      </rPr>
      <t>Medios de verificación</t>
    </r>
    <r>
      <rPr>
        <sz val="9"/>
        <color rgb="FF000000"/>
        <rFont val="Arial"/>
        <family val="2"/>
      </rPr>
      <t xml:space="preserve">: Publicacion de sesiones
</t>
    </r>
    <r>
      <rPr>
        <b/>
        <sz val="9"/>
        <color rgb="FF000000"/>
        <rFont val="Arial"/>
        <family val="2"/>
      </rPr>
      <t>Fuente de información</t>
    </r>
    <r>
      <rPr>
        <sz val="9"/>
        <color rgb="FF000000"/>
        <rFont val="Arial"/>
        <family val="2"/>
      </rPr>
      <t xml:space="preserve">: Convocatorias
</t>
    </r>
    <r>
      <rPr>
        <b/>
        <sz val="9"/>
        <color rgb="FF000000"/>
        <rFont val="Arial"/>
        <family val="2"/>
      </rPr>
      <t>Periodicidad</t>
    </r>
    <r>
      <rPr>
        <sz val="9"/>
        <color rgb="FF000000"/>
        <rFont val="Arial"/>
        <family val="2"/>
      </rPr>
      <t xml:space="preserve">: trimestral
</t>
    </r>
    <r>
      <rPr>
        <b/>
        <sz val="9"/>
        <color rgb="FF000000"/>
        <rFont val="Arial"/>
        <family val="2"/>
      </rPr>
      <t>Resguardante</t>
    </r>
    <r>
      <rPr>
        <sz val="9"/>
        <color rgb="FF000000"/>
        <rFont val="Arial"/>
        <family val="2"/>
      </rPr>
      <t>: Oficialia Mayor de Cabildo</t>
    </r>
  </si>
  <si>
    <r>
      <rPr>
        <b/>
        <sz val="9"/>
        <color rgb="FF000000"/>
        <rFont val="Arial"/>
        <family val="2"/>
      </rPr>
      <t>Medios de verificación:</t>
    </r>
    <r>
      <rPr>
        <sz val="9"/>
        <color rgb="FF000000"/>
        <rFont val="Arial"/>
        <family val="2"/>
      </rPr>
      <t xml:space="preserve"> Carpetas de Expediente
</t>
    </r>
    <r>
      <rPr>
        <b/>
        <sz val="9"/>
        <color rgb="FF000000"/>
        <rFont val="Arial"/>
        <family val="2"/>
      </rPr>
      <t>Fuente de información:</t>
    </r>
    <r>
      <rPr>
        <sz val="9"/>
        <color rgb="FF000000"/>
        <rFont val="Arial"/>
        <family val="2"/>
      </rPr>
      <t xml:space="preserve"> Estadisticas de peteicones 
</t>
    </r>
    <r>
      <rPr>
        <b/>
        <sz val="9"/>
        <color rgb="FF000000"/>
        <rFont val="Arial"/>
        <family val="2"/>
      </rPr>
      <t>Periodicidad:</t>
    </r>
    <r>
      <rPr>
        <sz val="9"/>
        <color rgb="FF000000"/>
        <rFont val="Arial"/>
        <family val="2"/>
      </rPr>
      <t xml:space="preserve"> Trimestral
</t>
    </r>
    <r>
      <rPr>
        <b/>
        <sz val="9"/>
        <color rgb="FF000000"/>
        <rFont val="Arial"/>
        <family val="2"/>
      </rPr>
      <t>Resguardante</t>
    </r>
    <r>
      <rPr>
        <sz val="9"/>
        <color rgb="FF000000"/>
        <rFont val="Arial"/>
        <family val="2"/>
      </rPr>
      <t>: Secretaría General Municipal</t>
    </r>
  </si>
  <si>
    <r>
      <rPr>
        <b/>
        <sz val="9"/>
        <color rgb="FF000000"/>
        <rFont val="Arial"/>
        <family val="2"/>
      </rPr>
      <t>Medios de verificación</t>
    </r>
    <r>
      <rPr>
        <sz val="9"/>
        <color rgb="FF000000"/>
        <rFont val="Arial"/>
        <family val="2"/>
      </rPr>
      <t xml:space="preserve">: Carpetas de Expediente
</t>
    </r>
    <r>
      <rPr>
        <b/>
        <sz val="9"/>
        <color rgb="FF000000"/>
        <rFont val="Arial"/>
        <family val="2"/>
      </rPr>
      <t>Fuente de información</t>
    </r>
    <r>
      <rPr>
        <sz val="9"/>
        <color rgb="FF000000"/>
        <rFont val="Arial"/>
        <family val="2"/>
      </rPr>
      <t xml:space="preserve">: Estadisticas de peteicones 
</t>
    </r>
    <r>
      <rPr>
        <b/>
        <sz val="9"/>
        <color rgb="FF000000"/>
        <rFont val="Arial"/>
        <family val="2"/>
      </rPr>
      <t>Periodicidad</t>
    </r>
    <r>
      <rPr>
        <sz val="9"/>
        <color rgb="FF000000"/>
        <rFont val="Arial"/>
        <family val="2"/>
      </rPr>
      <t xml:space="preserve">: Trimestral
</t>
    </r>
    <r>
      <rPr>
        <b/>
        <sz val="9"/>
        <color rgb="FF000000"/>
        <rFont val="Arial"/>
        <family val="2"/>
      </rPr>
      <t>Resguardante</t>
    </r>
    <r>
      <rPr>
        <sz val="9"/>
        <color rgb="FF000000"/>
        <rFont val="Arial"/>
        <family val="2"/>
      </rPr>
      <t>: Secretaría General Municipal</t>
    </r>
  </si>
  <si>
    <t>Organizar, coordinar y convocar oportunamente a las sesiones de Cabildo, asegurando el cumplimiento de los procedimientos administrativos y normativos para el desarrollo adecuado de las sesiones.</t>
  </si>
  <si>
    <t xml:space="preserve">Contribuir al adecuado funcionamiento del Ayuntamiento mediante la organización y coordinación eficiente de las sesiones del Cabildo municipal, garantizando la toma de decisiones colegiadas conforme a la normatividad aplicable </t>
  </si>
  <si>
    <t xml:space="preserve">Acuerdo 1. Zapotlán Seguro, con un Gobierno Transparente y Justo.           </t>
  </si>
  <si>
    <t xml:space="preserve">ACUERDO 1. GOBIERNO CERCANO, JUSTO Y HONESTO </t>
  </si>
  <si>
    <t>PSC. Porcentaje de Sesiones de Cabildo</t>
  </si>
  <si>
    <t>PSCP. Porcentaje de Sesiones de Cabildo Programadas</t>
  </si>
  <si>
    <t>PSCR. Porcentaje de Sesiones de Cabildo Realizadas</t>
  </si>
  <si>
    <t xml:space="preserve">PSC (PSCP/ PSCREGR) *100%  </t>
  </si>
  <si>
    <t>PCSC. Porcentaje de Convocatorias de Sesiones de Cabildo</t>
  </si>
  <si>
    <t>PCSCP. Porcentaje de Convocatorias de Sesiones de Cabildo Programadas</t>
  </si>
  <si>
    <t>PCSCR. Porcentaje de Convocatorias de Sesiones de Cabildo Realizadas</t>
  </si>
  <si>
    <t xml:space="preserve">PCSC (PCSCP/ PCSCR) *100%  </t>
  </si>
  <si>
    <t>SECRETARIA GENERAL MUNICIPAL</t>
  </si>
  <si>
    <t>OFICILÍA MAYOR DE CABILDO</t>
  </si>
  <si>
    <t>POA DE LA OFICILÍA MAYOR DE CABILDO</t>
  </si>
  <si>
    <t>N/A</t>
  </si>
  <si>
    <t>Existe disposición y participación activa de las y los integrantes del Ayuntamiento para sesionar, y se mantienen condiciones institucionales y sociales que permiten el desarrollo de las sesiones de Cabildo</t>
  </si>
  <si>
    <t>Las áreas administrativas proporcionan información oportuna y veraz, y existe coordinación efectiva entre las áreas del Ayuntamiento para la adecuada toma de decisiones del Cabildo.</t>
  </si>
  <si>
    <t>ALTA EXIGENCIA POR PARTE DE LA CIUDADANÍA EN REALIZAR ACUERDOS Y PROYECTOS</t>
  </si>
  <si>
    <t>CONTRIBUIR AL ADECUADO FUNCIONAMIENTO DEL AYUNTAMIENTO MEDIANTE LA ORGANIZACIÓN Y COORDINACIÓN EFICIENTE DE LAS SESIONES DEL CABILDO MUNICIPAL</t>
  </si>
  <si>
    <t>Saturación en la atención de solicitudes ciudadanas.</t>
  </si>
  <si>
    <t>Retrasos en la ejecución de acuerdos y proyectos municipales.</t>
  </si>
  <si>
    <t>Disminución en la percepción de eficiencia del Ayuntamiento.</t>
  </si>
  <si>
    <t>Incremento en inconformidades o quejas ciudadanas.</t>
  </si>
  <si>
    <t>Toma de decisiones apresuradas o sin suficiente análisis.</t>
  </si>
  <si>
    <t>Desgaste operativo y administrativo del Cabildo y sus áreas de apoyo.</t>
  </si>
  <si>
    <t>Atención oportuna y ordenada de las solicitudes.</t>
  </si>
  <si>
    <t>Ejecución eficiente de acuerdos y proyectos municipales.</t>
  </si>
  <si>
    <t>Mejora en la percepción de eficiencia del Ayuntamiento.</t>
  </si>
  <si>
    <t>Reducción de inconformidades y quejas ciudadanas hacia el Ayuntamiento.</t>
  </si>
  <si>
    <t>Toma de decisiones informadas y bien fundamentadas.</t>
  </si>
  <si>
    <t>Fortalecimiento de la capacidad operativa y administrativa del Cabildo.</t>
  </si>
  <si>
    <t>Falta de priorización clara de las solicitudes ciudadanas.</t>
  </si>
  <si>
    <t>Deficiente planeación de acuerdos y proyectos municipales.</t>
  </si>
  <si>
    <t>Limitada capacidad operativa y administrativa para atender la demanda</t>
  </si>
  <si>
    <t>Insuficiente coordinación entre áreas del Ayuntamiento.</t>
  </si>
  <si>
    <t>Falta de mecanismos eficientes de seguimiento a acuerdos.</t>
  </si>
  <si>
    <t>Comunicación limitada entre el Ayuntamiento y la ciudadanía.</t>
  </si>
  <si>
    <t>Establecimiento de mecanismos de priorización de solicitudes ciudadanas.</t>
  </si>
  <si>
    <t>Adecuada planeación de acuerdos y proyectos municipales</t>
  </si>
  <si>
    <t>Fortalecimiento de la capacidad operativa y administrativa.</t>
  </si>
  <si>
    <t>Mejora en la coordinación entre áreas del Ayuntamiento</t>
  </si>
  <si>
    <t>Implementación de mecanismos eficientes de seguimiento a acuerdos.</t>
  </si>
  <si>
    <t>Fortalecimiento de la comunicación entre el Ayuntamiento y la ciudadanía.</t>
  </si>
  <si>
    <t>21, 443 habitantes</t>
  </si>
  <si>
    <t>POA OFICILÍA MAYOR DE CABILDO</t>
  </si>
  <si>
    <t>POA OFICIALÍA MAYOR DE CABILDO</t>
  </si>
  <si>
    <t>1.1 Garantizar el correcto funcionamiento administrativo y operativo del Cabildo Municipal</t>
  </si>
  <si>
    <t>PSC</t>
  </si>
  <si>
    <t>PSCP</t>
  </si>
  <si>
    <t>PSCR</t>
  </si>
  <si>
    <t>PP1 C1</t>
  </si>
  <si>
    <t>PP1 A1 C1</t>
  </si>
  <si>
    <t>SESIONES DE CABILDO. Organizar y coordinar las sesiones del Cabildo Municipal de manera eficiente</t>
  </si>
  <si>
    <t>CONVOCATORIAS</t>
  </si>
  <si>
    <t>Oficialia Mayor de Cabildo</t>
  </si>
  <si>
    <t>POA de la Oifcialia Mayor de Cabildo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</si>
</sst>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7">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sz val="8.5"/>
      <color rgb="FF000000"/>
      <name val="Arial"/>
      <family val="2"/>
    </font>
    <font>
      <b/>
      <sz val="11"/>
      <color rgb="FF000000"/>
      <name val="Arial"/>
      <family val="2"/>
    </font>
    <font>
      <b/>
      <vertAlign val="subscript"/>
      <sz val="8.5"/>
      <name val="Arial"/>
      <family val="2"/>
    </font>
    <font>
      <b/>
      <sz val="9"/>
      <color rgb="FF000000"/>
      <name val="Arial"/>
      <family val="2"/>
    </font>
  </fonts>
  <fills count="27">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s>
  <borders count="4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667">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3"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5" xfId="2" applyFont="1" applyBorder="1" applyAlignment="1">
      <alignment horizontal="center" vertical="center" wrapText="1"/>
    </xf>
    <xf numFmtId="0" fontId="22" fillId="0" borderId="35" xfId="2" applyFont="1" applyBorder="1" applyAlignment="1">
      <alignment horizontal="justify" vertical="center" wrapText="1"/>
    </xf>
    <xf numFmtId="0" fontId="22" fillId="0" borderId="36" xfId="2" applyFont="1" applyBorder="1" applyAlignment="1">
      <alignment horizontal="justify" vertical="center" wrapText="1"/>
    </xf>
    <xf numFmtId="0" fontId="22" fillId="10" borderId="35" xfId="2" applyFont="1" applyFill="1" applyBorder="1" applyAlignment="1">
      <alignment horizontal="center" vertical="center"/>
    </xf>
    <xf numFmtId="0" fontId="22" fillId="0" borderId="35" xfId="2" applyFont="1" applyBorder="1" applyAlignment="1">
      <alignment horizontal="center" vertical="center"/>
    </xf>
    <xf numFmtId="0" fontId="23" fillId="11" borderId="35"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3"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0"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5"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5" borderId="10" xfId="0" applyFont="1" applyFill="1" applyBorder="1" applyAlignment="1">
      <alignment horizontal="center" vertical="center" wrapText="1"/>
    </xf>
    <xf numFmtId="0" fontId="87" fillId="8" borderId="33" xfId="0" applyFont="1" applyFill="1" applyBorder="1" applyAlignment="1">
      <alignment horizontal="center" vertical="center" wrapText="1"/>
    </xf>
    <xf numFmtId="0" fontId="18" fillId="0" borderId="10" xfId="0" applyFont="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34" xfId="0" applyNumberFormat="1" applyFont="1" applyBorder="1" applyAlignment="1">
      <alignment horizontal="center" vertical="center" shrinkToFit="1"/>
    </xf>
    <xf numFmtId="0" fontId="0" fillId="0" borderId="0" xfId="0" applyAlignment="1">
      <alignment horizontal="left" vertical="top" wrapText="1"/>
    </xf>
    <xf numFmtId="0" fontId="12" fillId="8" borderId="34" xfId="0" applyFont="1" applyFill="1" applyBorder="1" applyAlignment="1">
      <alignment horizontal="center" vertical="center" wrapText="1"/>
    </xf>
    <xf numFmtId="0" fontId="40" fillId="0" borderId="34" xfId="0" applyFont="1" applyBorder="1" applyAlignment="1">
      <alignment horizontal="left" vertical="center" wrapText="1"/>
    </xf>
    <xf numFmtId="0" fontId="88" fillId="15" borderId="34" xfId="0" applyFont="1" applyFill="1" applyBorder="1" applyAlignment="1">
      <alignment horizontal="center" vertical="center"/>
    </xf>
    <xf numFmtId="0" fontId="88" fillId="8" borderId="34" xfId="0" applyFont="1" applyFill="1" applyBorder="1" applyAlignment="1">
      <alignment horizontal="center" vertical="center"/>
    </xf>
    <xf numFmtId="0" fontId="84" fillId="23" borderId="34" xfId="2" applyFont="1" applyFill="1" applyBorder="1" applyAlignment="1">
      <alignment horizontal="center" vertical="center" wrapText="1"/>
    </xf>
    <xf numFmtId="0" fontId="84" fillId="23" borderId="34" xfId="2" applyFont="1" applyFill="1" applyBorder="1" applyAlignment="1">
      <alignment horizontal="center" vertical="center"/>
    </xf>
    <xf numFmtId="0" fontId="86" fillId="11" borderId="34" xfId="2" applyFont="1" applyFill="1" applyBorder="1" applyAlignment="1">
      <alignment horizontal="center" vertical="center"/>
    </xf>
    <xf numFmtId="0" fontId="84"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4" fillId="0" borderId="34" xfId="2" applyFont="1" applyBorder="1" applyAlignment="1">
      <alignment horizontal="center" vertical="center"/>
    </xf>
    <xf numFmtId="0" fontId="94" fillId="20" borderId="34" xfId="2" applyFont="1" applyFill="1" applyBorder="1" applyAlignment="1">
      <alignment horizontal="center" vertical="center"/>
    </xf>
    <xf numFmtId="0" fontId="10" fillId="7" borderId="34" xfId="0" applyFont="1" applyFill="1" applyBorder="1" applyAlignment="1">
      <alignment horizontal="center" vertical="center" wrapText="1"/>
    </xf>
    <xf numFmtId="0" fontId="88"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1"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4" borderId="34" xfId="0" applyFont="1" applyFill="1" applyBorder="1" applyAlignment="1">
      <alignment horizontal="center" vertical="center" wrapText="1"/>
    </xf>
    <xf numFmtId="0" fontId="40" fillId="20" borderId="34" xfId="0" applyFont="1" applyFill="1" applyBorder="1" applyAlignment="1">
      <alignment horizontal="center" vertical="center" wrapText="1"/>
    </xf>
    <xf numFmtId="0" fontId="40" fillId="0" borderId="35"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1" fillId="0" borderId="35" xfId="2" applyFont="1" applyBorder="1" applyAlignment="1">
      <alignment horizontal="center" vertical="center" wrapText="1"/>
    </xf>
    <xf numFmtId="9" fontId="91" fillId="0" borderId="35" xfId="1" applyFont="1" applyBorder="1" applyAlignment="1">
      <alignment horizontal="center" vertical="center"/>
    </xf>
    <xf numFmtId="0" fontId="30" fillId="7" borderId="34" xfId="0" applyFont="1" applyFill="1" applyBorder="1" applyAlignment="1">
      <alignment horizontal="center" vertical="center" wrapText="1"/>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8" fillId="8" borderId="34" xfId="0" applyFont="1" applyFill="1" applyBorder="1" applyAlignment="1">
      <alignment horizontal="center" vertical="center" wrapText="1"/>
    </xf>
    <xf numFmtId="0" fontId="96" fillId="7" borderId="34" xfId="0" applyFont="1" applyFill="1" applyBorder="1" applyAlignment="1">
      <alignment horizontal="center" vertical="center" wrapText="1"/>
    </xf>
    <xf numFmtId="14" fontId="91"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5" fillId="0" borderId="0" xfId="0" applyFont="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8" fillId="0" borderId="0" xfId="0" applyFont="1" applyAlignment="1">
      <alignment vertical="center" wrapText="1"/>
    </xf>
    <xf numFmtId="0" fontId="0" fillId="0" borderId="0" xfId="0" applyAlignment="1">
      <alignment horizontal="left" vertical="center"/>
    </xf>
    <xf numFmtId="0" fontId="95" fillId="0" borderId="0" xfId="0" applyFont="1" applyAlignment="1">
      <alignment horizontal="left" vertical="center"/>
    </xf>
    <xf numFmtId="0" fontId="91" fillId="0" borderId="34" xfId="0" applyFont="1" applyBorder="1" applyAlignment="1">
      <alignment horizontal="center" vertical="center" wrapText="1"/>
    </xf>
    <xf numFmtId="0" fontId="21" fillId="8" borderId="34" xfId="2" applyFont="1" applyFill="1" applyBorder="1" applyAlignment="1">
      <alignment horizontal="justify" vertical="center" wrapText="1"/>
    </xf>
    <xf numFmtId="0" fontId="21" fillId="7" borderId="34" xfId="2" applyFont="1" applyFill="1" applyBorder="1" applyAlignment="1">
      <alignment horizontal="justify" vertical="center" wrapText="1"/>
    </xf>
    <xf numFmtId="0" fontId="21" fillId="7" borderId="34" xfId="2" applyFont="1" applyFill="1" applyBorder="1" applyAlignment="1">
      <alignment horizontal="center" vertical="center" wrapText="1"/>
    </xf>
    <xf numFmtId="0" fontId="18" fillId="0" borderId="34" xfId="0" applyFont="1" applyBorder="1" applyAlignment="1">
      <alignment horizontal="center" vertical="center" wrapText="1"/>
    </xf>
    <xf numFmtId="0" fontId="12" fillId="7" borderId="34" xfId="0" applyFont="1" applyFill="1" applyBorder="1" applyAlignment="1">
      <alignment horizontal="center" vertical="center" wrapText="1"/>
    </xf>
    <xf numFmtId="0" fontId="86" fillId="8" borderId="34" xfId="0" applyFont="1" applyFill="1" applyBorder="1" applyAlignment="1">
      <alignment horizontal="center" vertical="center" wrapText="1"/>
    </xf>
    <xf numFmtId="0" fontId="84" fillId="0" borderId="34" xfId="0" applyFont="1" applyBorder="1" applyAlignment="1">
      <alignment horizontal="center" vertical="center" wrapText="1"/>
    </xf>
    <xf numFmtId="0" fontId="18" fillId="0" borderId="34" xfId="0" applyFont="1" applyBorder="1" applyAlignment="1">
      <alignment horizontal="left" vertical="center" wrapText="1"/>
    </xf>
    <xf numFmtId="0" fontId="44" fillId="0" borderId="34" xfId="0" applyFont="1" applyBorder="1" applyAlignment="1">
      <alignment horizontal="center" vertical="center" wrapText="1"/>
    </xf>
    <xf numFmtId="1" fontId="93" fillId="0" borderId="34" xfId="0" applyNumberFormat="1" applyFont="1" applyBorder="1" applyAlignment="1">
      <alignment horizontal="center" vertical="center" wrapText="1" shrinkToFit="1"/>
    </xf>
    <xf numFmtId="0" fontId="92" fillId="7" borderId="34" xfId="0" applyFont="1" applyFill="1" applyBorder="1" applyAlignment="1">
      <alignment horizontal="center" vertical="center" wrapText="1"/>
    </xf>
    <xf numFmtId="0" fontId="4" fillId="0" borderId="34" xfId="0" applyFont="1" applyBorder="1" applyAlignment="1">
      <alignment horizontal="center" vertical="center" wrapText="1"/>
    </xf>
    <xf numFmtId="0" fontId="3" fillId="8" borderId="34" xfId="0" applyFont="1" applyFill="1" applyBorder="1" applyAlignment="1">
      <alignment horizontal="center" vertical="center" wrapText="1"/>
    </xf>
    <xf numFmtId="0" fontId="24" fillId="0" borderId="34" xfId="0" applyFont="1" applyBorder="1" applyAlignment="1">
      <alignment horizontal="center" vertical="top" wrapText="1"/>
    </xf>
    <xf numFmtId="0" fontId="85"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7" fillId="8" borderId="44" xfId="0" applyFont="1" applyFill="1" applyBorder="1" applyAlignment="1">
      <alignment horizontal="center" vertical="center"/>
    </xf>
    <xf numFmtId="0" fontId="87" fillId="8" borderId="45" xfId="0" applyFont="1" applyFill="1" applyBorder="1" applyAlignment="1">
      <alignment horizontal="center" vertical="center"/>
    </xf>
    <xf numFmtId="0" fontId="84" fillId="0" borderId="29" xfId="0" applyFont="1" applyBorder="1" applyAlignment="1">
      <alignment horizontal="center" vertical="center"/>
    </xf>
    <xf numFmtId="0" fontId="84" fillId="0" borderId="31" xfId="0" applyFont="1" applyBorder="1" applyAlignment="1">
      <alignment horizontal="center" vertical="center"/>
    </xf>
    <xf numFmtId="0" fontId="87" fillId="8" borderId="11" xfId="0" applyFont="1" applyFill="1" applyBorder="1" applyAlignment="1">
      <alignment horizontal="center" vertical="center"/>
    </xf>
    <xf numFmtId="0" fontId="87" fillId="8" borderId="12" xfId="0" applyFont="1" applyFill="1" applyBorder="1" applyAlignment="1">
      <alignment horizontal="center" vertical="center"/>
    </xf>
    <xf numFmtId="0" fontId="87"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4" fillId="0" borderId="1" xfId="0" applyFont="1" applyBorder="1" applyAlignment="1">
      <alignment horizontal="left" vertical="center" wrapText="1"/>
    </xf>
    <xf numFmtId="0" fontId="84" fillId="0" borderId="2" xfId="0" applyFont="1" applyBorder="1" applyAlignment="1">
      <alignment horizontal="left" vertical="center" wrapText="1"/>
    </xf>
    <xf numFmtId="0" fontId="84" fillId="0" borderId="3" xfId="0" applyFont="1" applyBorder="1" applyAlignment="1">
      <alignment horizontal="left" vertical="center" wrapText="1"/>
    </xf>
    <xf numFmtId="0" fontId="84" fillId="0" borderId="4" xfId="0" applyFont="1" applyBorder="1" applyAlignment="1">
      <alignment horizontal="left" vertical="center" wrapText="1"/>
    </xf>
    <xf numFmtId="0" fontId="84" fillId="0" borderId="0" xfId="0" applyFont="1" applyAlignment="1">
      <alignment horizontal="left" vertical="center" wrapText="1"/>
    </xf>
    <xf numFmtId="0" fontId="84" fillId="0" borderId="5" xfId="0" applyFont="1" applyBorder="1" applyAlignment="1">
      <alignment horizontal="left" vertical="center" wrapText="1"/>
    </xf>
    <xf numFmtId="0" fontId="84" fillId="0" borderId="7" xfId="0" applyFont="1" applyBorder="1" applyAlignment="1">
      <alignment horizontal="left" vertical="center" wrapText="1"/>
    </xf>
    <xf numFmtId="0" fontId="84" fillId="0" borderId="8" xfId="0" applyFont="1" applyBorder="1" applyAlignment="1">
      <alignment horizontal="left" vertical="center" wrapText="1"/>
    </xf>
    <xf numFmtId="0" fontId="84" fillId="0" borderId="9" xfId="0" applyFont="1" applyBorder="1" applyAlignment="1">
      <alignment horizontal="left"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24" fillId="0" borderId="34"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4" fillId="0" borderId="21"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4" fillId="0" borderId="33" xfId="0" applyFont="1" applyBorder="1" applyAlignment="1">
      <alignment horizontal="center" vertical="center" wrapText="1"/>
    </xf>
    <xf numFmtId="0" fontId="84" fillId="0" borderId="46" xfId="0" applyFont="1" applyBorder="1" applyAlignment="1">
      <alignment horizontal="center" vertical="center" wrapText="1"/>
    </xf>
    <xf numFmtId="0" fontId="84" fillId="0" borderId="6" xfId="0" applyFont="1" applyBorder="1" applyAlignment="1">
      <alignment horizontal="center" vertical="center" wrapText="1"/>
    </xf>
    <xf numFmtId="0" fontId="0" fillId="0" borderId="0" xfId="0" applyAlignment="1">
      <alignment horizontal="center" vertical="top"/>
    </xf>
    <xf numFmtId="0" fontId="87" fillId="8" borderId="0" xfId="0" applyFont="1" applyFill="1" applyAlignment="1">
      <alignment horizontal="center" vertical="center" wrapText="1"/>
    </xf>
    <xf numFmtId="0" fontId="87"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6" fillId="8" borderId="4" xfId="0" applyFont="1" applyFill="1" applyBorder="1" applyAlignment="1">
      <alignment horizontal="center" vertical="center" wrapText="1"/>
    </xf>
    <xf numFmtId="0" fontId="86" fillId="8" borderId="5" xfId="0" applyFont="1" applyFill="1" applyBorder="1" applyAlignment="1">
      <alignment horizontal="center" vertical="center" wrapText="1"/>
    </xf>
    <xf numFmtId="0" fontId="87" fillId="8" borderId="29" xfId="0" applyFont="1" applyFill="1" applyBorder="1" applyAlignment="1">
      <alignment horizontal="center" vertical="center" wrapText="1"/>
    </xf>
    <xf numFmtId="0" fontId="87" fillId="8" borderId="31" xfId="0" applyFont="1" applyFill="1" applyBorder="1" applyAlignment="1">
      <alignment horizontal="center" vertical="center" wrapTex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8"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57" fillId="8" borderId="34" xfId="0" applyFont="1" applyFill="1" applyBorder="1" applyAlignment="1">
      <alignment horizontal="center" vertical="center" wrapText="1"/>
    </xf>
    <xf numFmtId="0" fontId="0" fillId="0" borderId="36"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57" fillId="7" borderId="25" xfId="0" applyFont="1" applyFill="1" applyBorder="1" applyAlignment="1">
      <alignment horizontal="center" vertical="center" wrapText="1"/>
    </xf>
    <xf numFmtId="0" fontId="57" fillId="7" borderId="37" xfId="0" applyFont="1" applyFill="1" applyBorder="1" applyAlignment="1">
      <alignment horizontal="center" vertical="center" wrapText="1"/>
    </xf>
    <xf numFmtId="0" fontId="88" fillId="7" borderId="34" xfId="0" applyFont="1" applyFill="1" applyBorder="1" applyAlignment="1">
      <alignment horizontal="center" vertical="center" wrapText="1"/>
    </xf>
    <xf numFmtId="0" fontId="91" fillId="0" borderId="34" xfId="0" applyFont="1" applyBorder="1" applyAlignment="1">
      <alignment horizontal="center" vertical="center" wrapText="1"/>
    </xf>
    <xf numFmtId="0" fontId="18" fillId="0" borderId="34" xfId="0" applyFont="1" applyBorder="1" applyAlignment="1">
      <alignment horizontal="center" vertical="center" wrapText="1"/>
    </xf>
    <xf numFmtId="0" fontId="84"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88" fillId="8"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70" fillId="0" borderId="37" xfId="0" applyFont="1" applyBorder="1" applyAlignment="1">
      <alignment horizontal="center" vertical="center"/>
    </xf>
    <xf numFmtId="0" fontId="100"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98" fillId="22" borderId="34" xfId="0" applyFont="1" applyFill="1" applyBorder="1" applyAlignment="1">
      <alignment horizontal="center" vertical="center" wrapText="1"/>
    </xf>
    <xf numFmtId="0" fontId="94" fillId="9" borderId="29" xfId="2" applyFont="1" applyFill="1" applyBorder="1" applyAlignment="1">
      <alignment horizontal="center" vertical="center" wrapText="1"/>
    </xf>
    <xf numFmtId="0" fontId="94" fillId="9" borderId="30" xfId="2" applyFont="1" applyFill="1" applyBorder="1" applyAlignment="1">
      <alignment horizontal="center" vertical="center" wrapText="1"/>
    </xf>
    <xf numFmtId="0" fontId="94" fillId="9" borderId="31" xfId="2" applyFont="1" applyFill="1" applyBorder="1" applyAlignment="1">
      <alignment horizontal="center" vertical="center" wrapText="1"/>
    </xf>
    <xf numFmtId="0" fontId="57" fillId="8" borderId="35" xfId="2" applyFont="1" applyFill="1" applyBorder="1" applyAlignment="1">
      <alignment horizontal="center" vertical="center" wrapText="1"/>
    </xf>
    <xf numFmtId="0" fontId="57" fillId="8" borderId="36" xfId="2" applyFont="1" applyFill="1" applyBorder="1" applyAlignment="1">
      <alignment horizontal="center" vertical="center" wrapText="1"/>
    </xf>
    <xf numFmtId="0" fontId="99" fillId="8" borderId="34" xfId="0" applyFont="1" applyFill="1" applyBorder="1" applyAlignment="1">
      <alignment horizontal="center" vertical="center" wrapText="1"/>
    </xf>
    <xf numFmtId="0" fontId="99" fillId="8" borderId="34" xfId="0" applyFont="1" applyFill="1" applyBorder="1" applyAlignment="1">
      <alignment horizontal="center" vertical="center"/>
    </xf>
    <xf numFmtId="0" fontId="94" fillId="8" borderId="35" xfId="2" applyFont="1" applyFill="1" applyBorder="1" applyAlignment="1">
      <alignment horizontal="center" vertical="center"/>
    </xf>
    <xf numFmtId="0" fontId="94" fillId="8" borderId="36" xfId="2" applyFont="1" applyFill="1" applyBorder="1" applyAlignment="1">
      <alignment horizontal="center" vertical="center"/>
    </xf>
    <xf numFmtId="0" fontId="57" fillId="7" borderId="35" xfId="2" applyFont="1" applyFill="1" applyBorder="1" applyAlignment="1">
      <alignment horizontal="center" vertical="center" wrapText="1"/>
    </xf>
    <xf numFmtId="0" fontId="57" fillId="7" borderId="43" xfId="2" applyFont="1" applyFill="1" applyBorder="1" applyAlignment="1">
      <alignment horizontal="center" vertical="center" wrapText="1"/>
    </xf>
    <xf numFmtId="0" fontId="57" fillId="7" borderId="36" xfId="2" applyFont="1" applyFill="1" applyBorder="1" applyAlignment="1">
      <alignment horizontal="center" vertical="center" wrapText="1"/>
    </xf>
    <xf numFmtId="0" fontId="88" fillId="15" borderId="34" xfId="0" applyFont="1" applyFill="1" applyBorder="1" applyAlignment="1">
      <alignment horizontal="center" vertical="center"/>
    </xf>
    <xf numFmtId="0" fontId="88" fillId="9" borderId="29" xfId="0" applyFont="1" applyFill="1" applyBorder="1" applyAlignment="1">
      <alignment horizontal="center" vertical="center"/>
    </xf>
    <xf numFmtId="0" fontId="88" fillId="9" borderId="30" xfId="0" applyFont="1" applyFill="1" applyBorder="1" applyAlignment="1">
      <alignment horizontal="center" vertical="center"/>
    </xf>
    <xf numFmtId="0" fontId="88" fillId="9" borderId="31" xfId="0" applyFont="1" applyFill="1" applyBorder="1" applyAlignment="1">
      <alignment horizontal="center" vertical="center"/>
    </xf>
    <xf numFmtId="0" fontId="84" fillId="16" borderId="35" xfId="2" applyFont="1" applyFill="1" applyBorder="1" applyAlignment="1">
      <alignment horizontal="center" vertical="center" wrapText="1"/>
    </xf>
    <xf numFmtId="0" fontId="84" fillId="16" borderId="36" xfId="2" applyFont="1" applyFill="1" applyBorder="1" applyAlignment="1">
      <alignment horizontal="center" vertical="center" wrapText="1"/>
    </xf>
    <xf numFmtId="0" fontId="94" fillId="9" borderId="35" xfId="2" applyFont="1" applyFill="1" applyBorder="1" applyAlignment="1">
      <alignment horizontal="center" vertical="center"/>
    </xf>
    <xf numFmtId="0" fontId="94" fillId="9" borderId="36" xfId="2" applyFont="1" applyFill="1" applyBorder="1" applyAlignment="1">
      <alignment horizontal="center" vertical="center"/>
    </xf>
    <xf numFmtId="0" fontId="88" fillId="21" borderId="34" xfId="0" applyFont="1" applyFill="1" applyBorder="1" applyAlignment="1">
      <alignment horizontal="center" vertical="center"/>
    </xf>
    <xf numFmtId="0" fontId="57" fillId="8" borderId="43" xfId="2" applyFont="1" applyFill="1" applyBorder="1" applyAlignment="1">
      <alignment horizontal="center" vertical="center" wrapText="1"/>
    </xf>
    <xf numFmtId="0" fontId="27" fillId="8" borderId="35" xfId="2" applyFont="1" applyFill="1" applyBorder="1" applyAlignment="1">
      <alignment horizontal="center" vertical="center" wrapText="1"/>
    </xf>
    <xf numFmtId="0" fontId="27" fillId="8" borderId="36" xfId="2" applyFont="1" applyFill="1" applyBorder="1" applyAlignment="1">
      <alignment horizontal="center" vertical="center" wrapText="1"/>
    </xf>
    <xf numFmtId="0" fontId="22" fillId="0" borderId="35" xfId="2" applyFont="1" applyBorder="1" applyAlignment="1">
      <alignment horizontal="center" vertical="center" wrapText="1"/>
    </xf>
    <xf numFmtId="0" fontId="22" fillId="0" borderId="36" xfId="2" applyFont="1" applyBorder="1" applyAlignment="1">
      <alignment horizontal="center" vertical="center" wrapText="1"/>
    </xf>
    <xf numFmtId="0" fontId="22" fillId="0" borderId="35" xfId="2" applyFont="1" applyBorder="1" applyAlignment="1">
      <alignment horizontal="justify" vertical="center" wrapText="1"/>
    </xf>
    <xf numFmtId="0" fontId="22" fillId="0" borderId="36" xfId="2" applyFont="1" applyBorder="1" applyAlignment="1">
      <alignment horizontal="justify" vertical="center" wrapText="1"/>
    </xf>
    <xf numFmtId="9" fontId="79" fillId="0" borderId="34" xfId="1" applyFont="1" applyBorder="1" applyAlignment="1">
      <alignment horizontal="center" vertical="center"/>
    </xf>
    <xf numFmtId="0" fontId="65" fillId="0" borderId="34" xfId="0" applyFont="1" applyBorder="1" applyAlignment="1">
      <alignment horizontal="center" vertical="center" wrapText="1"/>
    </xf>
    <xf numFmtId="0" fontId="84" fillId="0" borderId="34" xfId="0" applyFont="1" applyBorder="1" applyAlignment="1">
      <alignment horizontal="center" vertical="center"/>
    </xf>
    <xf numFmtId="0" fontId="94" fillId="8" borderId="35" xfId="2" applyFont="1" applyFill="1" applyBorder="1" applyAlignment="1">
      <alignment horizontal="center" vertical="center" wrapText="1"/>
    </xf>
    <xf numFmtId="0" fontId="94" fillId="8" borderId="36"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24" fillId="7" borderId="25" xfId="0" applyFont="1" applyFill="1" applyBorder="1" applyAlignment="1">
      <alignment horizontal="left" vertical="center"/>
    </xf>
    <xf numFmtId="0" fontId="10" fillId="7" borderId="34" xfId="0" applyFont="1" applyFill="1" applyBorder="1" applyAlignment="1">
      <alignment horizontal="center" vertical="center" wrapText="1"/>
    </xf>
    <xf numFmtId="0" fontId="10" fillId="15" borderId="34" xfId="0" applyFont="1" applyFill="1" applyBorder="1" applyAlignment="1">
      <alignment horizontal="center" vertical="center" wrapText="1"/>
    </xf>
    <xf numFmtId="0" fontId="86" fillId="0" borderId="34" xfId="0" applyFont="1" applyBorder="1" applyAlignment="1">
      <alignment horizontal="center" vertical="center" wrapText="1"/>
    </xf>
    <xf numFmtId="0" fontId="48" fillId="8" borderId="34" xfId="0" applyFont="1" applyFill="1" applyBorder="1" applyAlignment="1">
      <alignment horizontal="center" vertical="center" wrapText="1"/>
    </xf>
    <xf numFmtId="0" fontId="91" fillId="3"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1" fillId="7" borderId="34" xfId="0" applyFont="1" applyFill="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6" fillId="8"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96" fillId="0" borderId="34" xfId="0" applyFont="1" applyBorder="1" applyAlignment="1">
      <alignment horizontal="center" vertical="center" wrapText="1"/>
    </xf>
    <xf numFmtId="0" fontId="96" fillId="7" borderId="34" xfId="0" applyFont="1" applyFill="1" applyBorder="1" applyAlignment="1">
      <alignment horizontal="center" vertical="center" wrapText="1"/>
    </xf>
    <xf numFmtId="0" fontId="96" fillId="7" borderId="34" xfId="0" applyFont="1" applyFill="1" applyBorder="1" applyAlignment="1">
      <alignment horizontal="left" vertical="center" wrapText="1"/>
    </xf>
    <xf numFmtId="0" fontId="91"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0" fillId="4" borderId="34" xfId="0" applyFont="1" applyFill="1" applyBorder="1" applyAlignment="1">
      <alignment horizontal="center" vertical="center" wrapText="1"/>
    </xf>
    <xf numFmtId="1" fontId="48" fillId="9" borderId="34" xfId="0" applyNumberFormat="1" applyFont="1" applyFill="1" applyBorder="1" applyAlignment="1">
      <alignment horizontal="center" vertical="center" shrinkToFit="1"/>
    </xf>
    <xf numFmtId="0" fontId="40" fillId="0" borderId="34" xfId="0" applyFont="1" applyBorder="1" applyAlignment="1">
      <alignment horizontal="center" vertical="center"/>
    </xf>
    <xf numFmtId="0" fontId="10" fillId="7" borderId="37"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4" fillId="0" borderId="34" xfId="0" applyFont="1" applyBorder="1" applyAlignment="1">
      <alignment horizontal="center" vertical="center"/>
    </xf>
    <xf numFmtId="0" fontId="104" fillId="0" borderId="35" xfId="0" applyFont="1" applyBorder="1" applyAlignment="1">
      <alignment horizontal="center" vertical="center"/>
    </xf>
    <xf numFmtId="0" fontId="40" fillId="0" borderId="35" xfId="0" applyFont="1" applyBorder="1" applyAlignment="1">
      <alignment horizontal="center" vertical="center" wrapText="1"/>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7"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90" fillId="8" borderId="34" xfId="0" applyFont="1" applyFill="1" applyBorder="1" applyAlignment="1">
      <alignment horizontal="center" vertical="center" wrapText="1"/>
    </xf>
    <xf numFmtId="0" fontId="57" fillId="7" borderId="34" xfId="0" applyFont="1" applyFill="1" applyBorder="1" applyAlignment="1">
      <alignment horizontal="center" vertical="center" wrapText="1"/>
    </xf>
    <xf numFmtId="0" fontId="24" fillId="0" borderId="32" xfId="0" applyFont="1" applyBorder="1" applyAlignment="1">
      <alignment horizontal="center" vertical="center"/>
    </xf>
    <xf numFmtId="0" fontId="12" fillId="8" borderId="34" xfId="0" applyFont="1" applyFill="1" applyBorder="1" applyAlignment="1">
      <alignment horizontal="center" vertical="center"/>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3" fillId="0" borderId="11" xfId="0" applyNumberFormat="1" applyFont="1" applyBorder="1" applyAlignment="1">
      <alignment horizontal="left" vertical="center" shrinkToFit="1"/>
    </xf>
    <xf numFmtId="1" fontId="103" fillId="0" borderId="12" xfId="0" applyNumberFormat="1" applyFont="1" applyBorder="1" applyAlignment="1">
      <alignment horizontal="left" vertical="center" shrinkToFit="1"/>
    </xf>
    <xf numFmtId="1" fontId="103" fillId="0" borderId="13" xfId="0" applyNumberFormat="1" applyFont="1" applyBorder="1" applyAlignment="1">
      <alignment horizontal="left" vertical="center" shrinkToFit="1"/>
    </xf>
    <xf numFmtId="1" fontId="103" fillId="0" borderId="11" xfId="0" applyNumberFormat="1" applyFont="1" applyBorder="1" applyAlignment="1">
      <alignment horizontal="left" vertical="center" wrapText="1" shrinkToFit="1"/>
    </xf>
    <xf numFmtId="1" fontId="103" fillId="0" borderId="12" xfId="0" applyNumberFormat="1" applyFont="1" applyBorder="1" applyAlignment="1">
      <alignment horizontal="left" vertical="center" wrapText="1" shrinkToFit="1"/>
    </xf>
    <xf numFmtId="1" fontId="103" fillId="0" borderId="13" xfId="0" applyNumberFormat="1" applyFont="1" applyBorder="1" applyAlignment="1">
      <alignment horizontal="left" vertical="center" wrapText="1" shrinkToFi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3" fillId="0" borderId="11" xfId="0" applyNumberFormat="1" applyFont="1" applyBorder="1" applyAlignment="1">
      <alignment horizontal="left" vertical="top" shrinkToFit="1"/>
    </xf>
    <xf numFmtId="1" fontId="103" fillId="0" borderId="12" xfId="0" applyNumberFormat="1" applyFont="1" applyBorder="1" applyAlignment="1">
      <alignment horizontal="left" vertical="top" shrinkToFit="1"/>
    </xf>
    <xf numFmtId="1" fontId="103"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0" fontId="20" fillId="8" borderId="35" xfId="2" applyFont="1" applyFill="1" applyBorder="1" applyAlignment="1">
      <alignment horizontal="center" vertical="center" wrapText="1"/>
    </xf>
    <xf numFmtId="0" fontId="20" fillId="8" borderId="36" xfId="2" applyFont="1" applyFill="1" applyBorder="1" applyAlignment="1">
      <alignment horizontal="center" vertical="center" wrapText="1"/>
    </xf>
    <xf numFmtId="0" fontId="55" fillId="19" borderId="34" xfId="0" applyFont="1" applyFill="1" applyBorder="1" applyAlignment="1">
      <alignment horizontal="center" vertical="center"/>
    </xf>
    <xf numFmtId="0" fontId="22" fillId="16" borderId="35" xfId="2" applyFont="1" applyFill="1" applyBorder="1" applyAlignment="1">
      <alignment horizontal="center" vertical="center" wrapText="1"/>
    </xf>
    <xf numFmtId="0" fontId="22" fillId="16" borderId="36" xfId="2" applyFont="1" applyFill="1" applyBorder="1" applyAlignment="1">
      <alignment horizontal="center" vertical="center" wrapText="1"/>
    </xf>
    <xf numFmtId="9" fontId="22" fillId="0" borderId="35" xfId="1" applyFont="1" applyBorder="1" applyAlignment="1">
      <alignment horizontal="center" vertical="center"/>
    </xf>
    <xf numFmtId="9" fontId="22" fillId="0" borderId="36"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0" fillId="17" borderId="34"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0" fillId="17" borderId="35" xfId="2" applyFont="1" applyFill="1" applyBorder="1" applyAlignment="1">
      <alignment horizontal="center" vertical="center" wrapText="1"/>
    </xf>
    <xf numFmtId="0" fontId="20" fillId="17" borderId="36" xfId="2" applyFont="1" applyFill="1" applyBorder="1" applyAlignment="1">
      <alignment horizontal="center" vertical="center" wrapText="1"/>
    </xf>
    <xf numFmtId="0" fontId="27" fillId="8" borderId="43" xfId="2" applyFont="1" applyFill="1" applyBorder="1" applyAlignment="1">
      <alignment horizontal="center" vertical="center" wrapText="1"/>
    </xf>
    <xf numFmtId="0" fontId="22" fillId="0" borderId="43" xfId="2" applyFont="1" applyBorder="1" applyAlignment="1">
      <alignment horizontal="center" vertical="center" wrapText="1"/>
    </xf>
    <xf numFmtId="0" fontId="22" fillId="16" borderId="43"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5" xfId="0" applyFont="1" applyBorder="1" applyAlignment="1">
      <alignment horizontal="center" vertical="center"/>
    </xf>
    <xf numFmtId="9" fontId="50" fillId="0" borderId="34" xfId="1" applyFont="1" applyBorder="1" applyAlignment="1">
      <alignment horizontal="center" vertical="center"/>
    </xf>
    <xf numFmtId="9" fontId="51" fillId="0" borderId="35" xfId="1" applyFont="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6" fillId="17" borderId="34" xfId="0"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0" xfId="0" applyFont="1" applyFill="1" applyBorder="1" applyAlignment="1">
      <alignment horizontal="center" vertical="center"/>
    </xf>
    <xf numFmtId="0" fontId="27" fillId="17" borderId="35" xfId="2" applyFont="1" applyFill="1" applyBorder="1" applyAlignment="1">
      <alignment horizontal="center" vertical="center" wrapText="1"/>
    </xf>
    <xf numFmtId="0" fontId="27" fillId="17" borderId="43" xfId="2" applyFont="1" applyFill="1" applyBorder="1" applyAlignment="1">
      <alignment horizontal="center" vertical="center" wrapText="1"/>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7"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19" fillId="7" borderId="37" xfId="2" applyFont="1" applyFill="1" applyBorder="1" applyAlignment="1">
      <alignment horizontal="center" vertical="center"/>
    </xf>
    <xf numFmtId="0" fontId="19" fillId="7" borderId="28" xfId="2" applyFont="1" applyFill="1" applyBorder="1" applyAlignment="1">
      <alignment horizontal="center" vertical="center"/>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2" fillId="0" borderId="34" xfId="0" applyFont="1" applyBorder="1" applyAlignment="1">
      <alignment horizontal="center" vertical="center" wrapText="1"/>
    </xf>
    <xf numFmtId="0" fontId="34" fillId="17" borderId="1"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34" fillId="17" borderId="2" xfId="0" applyFont="1" applyFill="1" applyBorder="1" applyAlignment="1">
      <alignment horizontal="center" vertical="center" wrapText="1"/>
    </xf>
    <xf numFmtId="0" fontId="88"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6" fillId="8" borderId="34" xfId="0" applyFont="1" applyFill="1" applyBorder="1" applyAlignment="1">
      <alignment horizontal="center" vertical="center" wrapText="1"/>
    </xf>
    <xf numFmtId="0" fontId="44" fillId="8" borderId="34" xfId="0" applyFont="1" applyFill="1" applyBorder="1" applyAlignment="1">
      <alignment horizontal="center" vertical="center" wrapText="1"/>
    </xf>
    <xf numFmtId="0" fontId="34" fillId="17" borderId="7"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4" fillId="17" borderId="8" xfId="0" applyFont="1" applyFill="1" applyBorder="1" applyAlignment="1">
      <alignment horizontal="center" vertical="center" wrapText="1"/>
    </xf>
    <xf numFmtId="0" fontId="32" fillId="0" borderId="36" xfId="0" applyFont="1" applyBorder="1" applyAlignment="1">
      <alignment horizontal="center" vertical="center" wrapText="1"/>
    </xf>
    <xf numFmtId="0" fontId="34" fillId="9" borderId="34"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17" borderId="34" xfId="0" applyFont="1" applyFill="1" applyBorder="1" applyAlignment="1">
      <alignment horizontal="center" vertical="center" wrapText="1"/>
    </xf>
    <xf numFmtId="0" fontId="34" fillId="17" borderId="37" xfId="0" applyFont="1" applyFill="1" applyBorder="1" applyAlignment="1">
      <alignment horizontal="center" vertical="center" wrapText="1"/>
    </xf>
    <xf numFmtId="0" fontId="32" fillId="0" borderId="37"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0"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0"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7" xfId="0" applyFont="1" applyBorder="1" applyAlignment="1">
      <alignment horizontal="center" vertical="top"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0"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6"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0" xfId="0" applyNumberFormat="1" applyFont="1" applyFill="1" applyBorder="1" applyAlignment="1">
      <alignment horizontal="center" vertical="top" shrinkToFi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5"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6" borderId="37"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24" fillId="12" borderId="11" xfId="0" applyFont="1" applyFill="1" applyBorder="1" applyAlignment="1">
      <alignment horizontal="justify" vertical="center" wrapText="1"/>
    </xf>
    <xf numFmtId="0" fontId="24" fillId="12" borderId="12" xfId="0" applyFont="1" applyFill="1" applyBorder="1" applyAlignment="1">
      <alignment horizontal="justify" vertical="center" wrapText="1"/>
    </xf>
    <xf numFmtId="0" fontId="24" fillId="12" borderId="13" xfId="0" applyFont="1" applyFill="1" applyBorder="1" applyAlignment="1">
      <alignment horizontal="justify" vertical="center" wrapText="1"/>
    </xf>
    <xf numFmtId="0" fontId="24" fillId="12" borderId="1" xfId="0" applyFont="1" applyFill="1" applyBorder="1" applyAlignment="1">
      <alignment horizontal="center" vertical="center" wrapText="1"/>
    </xf>
    <xf numFmtId="0" fontId="24" fillId="12" borderId="2" xfId="0" applyFont="1" applyFill="1" applyBorder="1" applyAlignment="1">
      <alignment horizontal="center" vertical="center" wrapText="1"/>
    </xf>
    <xf numFmtId="0" fontId="24" fillId="12" borderId="20" xfId="0" applyFont="1" applyFill="1" applyBorder="1" applyAlignment="1">
      <alignment horizontal="center" vertical="center" wrapText="1"/>
    </xf>
    <xf numFmtId="0" fontId="83" fillId="12" borderId="21" xfId="3" applyFont="1" applyFill="1" applyBorder="1" applyAlignment="1">
      <alignment horizontal="center" vertical="center" wrapText="1"/>
    </xf>
    <xf numFmtId="0" fontId="83" fillId="12" borderId="2" xfId="3" applyFont="1" applyFill="1" applyBorder="1" applyAlignment="1">
      <alignment horizontal="center" vertical="center" wrapText="1"/>
    </xf>
    <xf numFmtId="0" fontId="83" fillId="12" borderId="3" xfId="3" applyFont="1" applyFill="1" applyBorder="1" applyAlignment="1">
      <alignment horizontal="center" vertical="center" wrapText="1"/>
    </xf>
    <xf numFmtId="0" fontId="24" fillId="12" borderId="4" xfId="0" applyFont="1" applyFill="1" applyBorder="1" applyAlignment="1">
      <alignment horizontal="center" vertical="center" wrapText="1"/>
    </xf>
    <xf numFmtId="0" fontId="24" fillId="12" borderId="0" xfId="0" applyFont="1" applyFill="1" applyAlignment="1">
      <alignment horizontal="center" vertical="center" wrapText="1"/>
    </xf>
    <xf numFmtId="0" fontId="24" fillId="12" borderId="19" xfId="0" applyFont="1" applyFill="1" applyBorder="1" applyAlignment="1">
      <alignment horizontal="center" vertical="center" wrapText="1"/>
    </xf>
    <xf numFmtId="0" fontId="83" fillId="12" borderId="18" xfId="3" applyFont="1" applyFill="1" applyBorder="1" applyAlignment="1">
      <alignment horizontal="center" vertical="center" wrapText="1"/>
    </xf>
    <xf numFmtId="0" fontId="83" fillId="12" borderId="0" xfId="3" applyFont="1" applyFill="1" applyBorder="1" applyAlignment="1">
      <alignment horizontal="center" vertical="center" wrapText="1"/>
    </xf>
    <xf numFmtId="0" fontId="83" fillId="12" borderId="5" xfId="3" applyFont="1" applyFill="1" applyBorder="1" applyAlignment="1">
      <alignment horizontal="center" vertical="center" wrapText="1"/>
    </xf>
    <xf numFmtId="0" fontId="24" fillId="12" borderId="7" xfId="0" applyFont="1" applyFill="1" applyBorder="1" applyAlignment="1">
      <alignment horizontal="center" vertical="center" wrapText="1"/>
    </xf>
    <xf numFmtId="0" fontId="24" fillId="12" borderId="8" xfId="0" applyFont="1" applyFill="1" applyBorder="1" applyAlignment="1">
      <alignment horizontal="center" vertical="center" wrapText="1"/>
    </xf>
    <xf numFmtId="0" fontId="24" fillId="12" borderId="22" xfId="0" applyFont="1" applyFill="1" applyBorder="1" applyAlignment="1">
      <alignment horizontal="center" vertical="center" wrapText="1"/>
    </xf>
    <xf numFmtId="0" fontId="83" fillId="12" borderId="23" xfId="3" applyFont="1" applyFill="1" applyBorder="1" applyAlignment="1">
      <alignment horizontal="center" vertical="center" wrapText="1"/>
    </xf>
    <xf numFmtId="0" fontId="83" fillId="12" borderId="8" xfId="3" applyFont="1" applyFill="1" applyBorder="1" applyAlignment="1">
      <alignment horizontal="center" vertical="center" wrapText="1"/>
    </xf>
    <xf numFmtId="0" fontId="83" fillId="12" borderId="9" xfId="3" applyFont="1" applyFill="1" applyBorder="1" applyAlignment="1">
      <alignment horizontal="center" vertical="center" wrapText="1"/>
    </xf>
    <xf numFmtId="0" fontId="3" fillId="12" borderId="11" xfId="0" applyFont="1" applyFill="1" applyBorder="1" applyAlignment="1">
      <alignment horizontal="center" vertical="center" wrapText="1"/>
    </xf>
    <xf numFmtId="0" fontId="3" fillId="12" borderId="12" xfId="0" applyFont="1" applyFill="1" applyBorder="1" applyAlignment="1">
      <alignment horizontal="center" vertical="center" wrapText="1"/>
    </xf>
    <xf numFmtId="0" fontId="3" fillId="12" borderId="13"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91" fillId="12" borderId="34" xfId="0" applyFont="1" applyFill="1" applyBorder="1" applyAlignment="1">
      <alignment horizontal="center" vertical="center" wrapText="1"/>
    </xf>
    <xf numFmtId="0" fontId="91" fillId="12" borderId="34" xfId="0" applyFont="1" applyFill="1" applyBorder="1" applyAlignment="1">
      <alignment horizontal="center" vertical="center" wrapText="1"/>
    </xf>
    <xf numFmtId="0" fontId="40" fillId="12" borderId="34" xfId="0" applyFont="1" applyFill="1" applyBorder="1" applyAlignment="1">
      <alignment horizontal="center" vertical="center" wrapText="1"/>
    </xf>
    <xf numFmtId="0" fontId="91" fillId="0" borderId="24" xfId="0" applyFont="1" applyBorder="1" applyAlignment="1">
      <alignment horizontal="center" vertical="center" wrapText="1"/>
    </xf>
    <xf numFmtId="0" fontId="91" fillId="0" borderId="26" xfId="0" applyFont="1" applyBorder="1" applyAlignment="1">
      <alignment horizontal="center" vertical="center" wrapText="1"/>
    </xf>
    <xf numFmtId="0" fontId="91" fillId="0" borderId="32" xfId="0" applyFont="1" applyBorder="1" applyAlignment="1">
      <alignment horizontal="center" vertical="center" wrapText="1"/>
    </xf>
    <xf numFmtId="0" fontId="91" fillId="0" borderId="40" xfId="0" applyFont="1" applyBorder="1" applyAlignment="1">
      <alignment horizontal="center" vertical="center" wrapText="1"/>
    </xf>
    <xf numFmtId="0" fontId="91" fillId="0" borderId="27" xfId="0" applyFont="1" applyBorder="1" applyAlignment="1">
      <alignment horizontal="center" vertical="center" wrapText="1"/>
    </xf>
    <xf numFmtId="0" fontId="91" fillId="0" borderId="28" xfId="0" applyFont="1" applyBorder="1" applyAlignment="1">
      <alignment horizontal="center" vertical="center" wrapText="1"/>
    </xf>
    <xf numFmtId="0" fontId="91" fillId="0" borderId="24" xfId="3" applyFont="1" applyBorder="1" applyAlignment="1">
      <alignment horizontal="center" vertical="center" wrapText="1"/>
    </xf>
    <xf numFmtId="0" fontId="91" fillId="0" borderId="26" xfId="3" applyFont="1" applyBorder="1" applyAlignment="1">
      <alignment horizontal="center" vertical="center" wrapText="1"/>
    </xf>
    <xf numFmtId="0" fontId="91" fillId="0" borderId="32" xfId="3" applyFont="1" applyBorder="1" applyAlignment="1">
      <alignment horizontal="center" vertical="center" wrapText="1"/>
    </xf>
    <xf numFmtId="0" fontId="91" fillId="0" borderId="40" xfId="3" applyFont="1" applyBorder="1" applyAlignment="1">
      <alignment horizontal="center" vertical="center" wrapText="1"/>
    </xf>
    <xf numFmtId="0" fontId="91" fillId="0" borderId="27" xfId="3" applyFont="1" applyBorder="1" applyAlignment="1">
      <alignment horizontal="center" vertical="center" wrapText="1"/>
    </xf>
    <xf numFmtId="0" fontId="91" fillId="0" borderId="28" xfId="3" applyFont="1" applyBorder="1" applyAlignment="1">
      <alignment horizontal="center" vertical="center" wrapText="1"/>
    </xf>
    <xf numFmtId="9" fontId="24" fillId="0" borderId="34" xfId="0" applyNumberFormat="1" applyFont="1" applyBorder="1" applyAlignment="1">
      <alignment horizontal="center" vertical="center" wrapText="1"/>
    </xf>
    <xf numFmtId="0" fontId="96" fillId="12" borderId="34" xfId="0" applyFont="1" applyFill="1" applyBorder="1" applyAlignment="1">
      <alignment horizontal="center" vertical="center" wrapText="1"/>
    </xf>
    <xf numFmtId="0" fontId="100" fillId="12" borderId="34" xfId="0" applyFont="1" applyFill="1" applyBorder="1" applyAlignment="1">
      <alignment horizontal="center" vertical="center" wrapText="1"/>
    </xf>
    <xf numFmtId="0" fontId="74" fillId="12" borderId="34" xfId="0" applyFont="1" applyFill="1" applyBorder="1" applyAlignment="1">
      <alignment horizontal="center" vertical="center" wrapText="1"/>
    </xf>
    <xf numFmtId="0" fontId="98" fillId="12" borderId="34" xfId="0" applyFont="1" applyFill="1" applyBorder="1" applyAlignment="1">
      <alignment horizontal="left" vertical="center" wrapText="1"/>
    </xf>
    <xf numFmtId="0" fontId="101" fillId="12" borderId="34" xfId="0" applyFont="1" applyFill="1" applyBorder="1" applyAlignment="1">
      <alignment horizontal="left" vertical="center" wrapText="1"/>
    </xf>
    <xf numFmtId="0" fontId="86" fillId="12" borderId="34" xfId="0" applyFont="1" applyFill="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585858"/>
      <color rgb="FF63132A"/>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4</c:v>
                </c:pt>
                <c:pt idx="1">
                  <c:v>1</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24</c:v>
                </c:pt>
                <c:pt idx="1">
                  <c:v>0</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{C68DD7F4-C06E-4F08-811B-5321854A261E}</c15:txfldGUID>
                      <c15:f>'AE2'!$H$51</c15:f>
                      <c15:dlblFieldTableCache>
                        <c:ptCount val="1"/>
                        <c:pt idx="0">
                          <c:v>3</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{EAAE1E8A-7E8E-43D9-98DA-9AC4D8B145C6}</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{44244D19-CBC8-47E6-B0B5-9F61099A6EFA}</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3</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{B02B0814-88FF-4EF8-8192-5AA20EDDA088}</c15:txfldGUID>
                      <c15:f>'AE1'!$H$51</c15:f>
                      <c15:dlblFieldTableCache>
                        <c:ptCount val="1"/>
                        <c:pt idx="0">
                          <c:v>3</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{816A5DA7-3370-48AB-B6A6-114120A61D88}</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{EBFA0605-DD1B-4002-886B-72E26E362496}</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3</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latin typeface="Arial" panose="020B0604020202020204" pitchFamily="34" charset="0"/>
              <a:cs typeface="Arial" panose="020B0604020202020204" pitchFamily="34" charset="0"/>
            </a:rPr>
            <a:t>ALTA EXIGENCIA POR PARTE DE LA CIUDADANÍA EN REALIZAR ACUERDOS Y PROYECTOS</a:t>
          </a: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Saturación en la atención de solicitudes ciudadanas.</a:t>
          </a: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Incremento en inconformidades o quejas ciudadanas.</a:t>
          </a: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Retrasos en la ejecución de acuerdos y proyectos municipales.</a:t>
          </a: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Toma de decisiones apresuradas o sin suficiente análisis.</a:t>
          </a: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Disminución en la percepción de eficiencia del Ayuntamiento.</a:t>
          </a: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Desgaste operativo y administrativo del Cabildo y sus áreas de apoyo.</a:t>
          </a: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Falta de priorización clara de las solicitudes ciudadanas.</a:t>
          </a: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Insuficiente coordinación entre áreas del Ayuntamiento.</a:t>
          </a: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Deficiente planeación de acuerdos y proyectos municipales.</a:t>
          </a: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Falta de mecanismos eficientes de seguimiento a acuerdos.</a:t>
          </a: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8519" y="4395922"/>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Limitada capacidad operativa y administrativa para atender la demanda.</a:t>
          </a: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Comunicación limitada entre el Ayuntamiento y la ciudadanía.</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Atención oportuna y ordenada de las solicitudes.</a:t>
          </a: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chemeClr val="lt1"/>
              </a:solidFill>
              <a:effectLst/>
              <a:latin typeface="Arial" panose="020B0604020202020204" pitchFamily="34" charset="0"/>
              <a:ea typeface="+mn-ea"/>
              <a:cs typeface="Arial" panose="020B0604020202020204" pitchFamily="34" charset="0"/>
            </a:rPr>
            <a:t>CONTRIBUIR AL ADECUADO FUNCIONAMIENTO DEL AYUNTAMIENTO MEDIANTE LA ORGANIZACIÓN Y COORDINACIÓN EFICIENTE DE LAS SESIONES DEL CABILDO MUNICIPAL</a:t>
          </a: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Reducción de inconformidades y quejas ciudadanas hacia</a:t>
          </a:r>
          <a:r>
            <a:rPr lang="es-MX" sz="1000" baseline="0">
              <a:solidFill>
                <a:sysClr val="windowText" lastClr="000000"/>
              </a:solidFill>
              <a:latin typeface="Arial" panose="020B0604020202020204" pitchFamily="34" charset="0"/>
              <a:cs typeface="Arial" panose="020B0604020202020204" pitchFamily="34" charset="0"/>
            </a:rPr>
            <a:t> el Ayuntamiento</a:t>
          </a:r>
          <a:r>
            <a:rPr lang="es-MX" sz="1000">
              <a:solidFill>
                <a:sysClr val="windowText" lastClr="000000"/>
              </a:solidFill>
              <a:latin typeface="Arial" panose="020B0604020202020204" pitchFamily="34" charset="0"/>
              <a:cs typeface="Arial" panose="020B0604020202020204" pitchFamily="34" charset="0"/>
            </a:rPr>
            <a:t>.</a:t>
          </a: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Ejecución eficiente de acuerdos y proyectos municipales.</a:t>
          </a: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Toma de decisiones informadas y bien fundamentadas.</a:t>
          </a: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Mejora en la percepción de eficiencia del Ayuntamiento.</a:t>
          </a: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Fortalecimiento de la capacidad operativa y administrativa del Cabildo.</a:t>
          </a: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Establecimiento de mecanismos de priorización de solicitudes ciudadanas.</a:t>
          </a: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Mejora en la coordinación entre áreas del Ayuntamiento.</a:t>
          </a: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Adecuada planeación de acuerdos y proyectos municipales.</a:t>
          </a: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Implementación de mecanismos eficientes de seguimiento a acuerdos.</a:t>
          </a: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Fortalecimiento de la capacidad operativa y administrativa.</a:t>
          </a: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Fortalecimiento de la comunicación entre el Ayuntamiento y la ciudadanía.</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25</xdr:row>
      <xdr:rowOff>182542</xdr:rowOff>
    </xdr:from>
    <xdr:to>
      <xdr:col>1</xdr:col>
      <xdr:colOff>2962275</xdr:colOff>
      <xdr:row>27</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20</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15556165"/>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20</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394358" y="15511343"/>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20</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699517" y="15533753"/>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17</xdr:row>
      <xdr:rowOff>104775</xdr:rowOff>
    </xdr:from>
    <xdr:to>
      <xdr:col>5</xdr:col>
      <xdr:colOff>1079315</xdr:colOff>
      <xdr:row>20</xdr:row>
      <xdr:rowOff>28573</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topLeftCell="A41" zoomScale="70" zoomScaleNormal="70" zoomScaleSheetLayoutView="70" workbookViewId="0">
      <selection activeCell="A44" sqref="A44:B44"/>
    </sheetView>
  </sheetViews>
  <sheetFormatPr baseColWidth="10" defaultColWidth="9.33203125" defaultRowHeight="12.75"/>
  <cols>
    <col min="1" max="1" width="50.83203125" style="88" customWidth="1"/>
    <col min="2" max="2" width="49.83203125" style="88" customWidth="1"/>
    <col min="3" max="5" width="50.83203125" style="88" customWidth="1"/>
    <col min="6" max="16384" width="9.33203125" style="88"/>
  </cols>
  <sheetData>
    <row r="1" spans="1:5">
      <c r="A1" s="189" t="s">
        <v>298</v>
      </c>
      <c r="B1" s="190"/>
      <c r="C1" s="190"/>
      <c r="D1" s="190"/>
      <c r="E1" s="191"/>
    </row>
    <row r="2" spans="1:5" ht="25.5" customHeight="1">
      <c r="A2" s="189"/>
      <c r="B2" s="190"/>
      <c r="C2" s="190"/>
      <c r="D2" s="190"/>
      <c r="E2" s="191"/>
    </row>
    <row r="3" spans="1:5" ht="25.5" customHeight="1">
      <c r="A3" s="192"/>
      <c r="B3" s="193"/>
      <c r="C3" s="193"/>
      <c r="D3" s="193"/>
      <c r="E3" s="194"/>
    </row>
    <row r="4" spans="1:5" s="89" customFormat="1" ht="34.5" customHeight="1">
      <c r="A4" s="186" t="s">
        <v>291</v>
      </c>
      <c r="B4" s="187"/>
      <c r="C4" s="187"/>
      <c r="D4" s="187"/>
      <c r="E4" s="188"/>
    </row>
    <row r="5" spans="1:5" ht="29.25" customHeight="1">
      <c r="A5" s="195" t="s">
        <v>377</v>
      </c>
      <c r="B5" s="196"/>
      <c r="C5" s="196"/>
      <c r="D5" s="196"/>
      <c r="E5" s="197"/>
    </row>
    <row r="6" spans="1:5" ht="22.5" customHeight="1">
      <c r="A6" s="198"/>
      <c r="B6" s="199"/>
      <c r="C6" s="199"/>
      <c r="D6" s="199"/>
      <c r="E6" s="200"/>
    </row>
    <row r="7" spans="1:5" ht="22.5" customHeight="1">
      <c r="A7" s="198"/>
      <c r="B7" s="199"/>
      <c r="C7" s="199"/>
      <c r="D7" s="199"/>
      <c r="E7" s="200"/>
    </row>
    <row r="8" spans="1:5" ht="22.5" customHeight="1">
      <c r="A8" s="198"/>
      <c r="B8" s="199"/>
      <c r="C8" s="199"/>
      <c r="D8" s="199"/>
      <c r="E8" s="200"/>
    </row>
    <row r="9" spans="1:5" ht="22.5" customHeight="1">
      <c r="A9" s="198"/>
      <c r="B9" s="199"/>
      <c r="C9" s="199"/>
      <c r="D9" s="199"/>
      <c r="E9" s="200"/>
    </row>
    <row r="10" spans="1:5" ht="22.5" customHeight="1">
      <c r="A10" s="198"/>
      <c r="B10" s="199"/>
      <c r="C10" s="199"/>
      <c r="D10" s="199"/>
      <c r="E10" s="200"/>
    </row>
    <row r="11" spans="1:5" ht="22.5" customHeight="1">
      <c r="A11" s="201"/>
      <c r="B11" s="202"/>
      <c r="C11" s="202"/>
      <c r="D11" s="202"/>
      <c r="E11" s="203"/>
    </row>
    <row r="12" spans="1:5" s="89" customFormat="1" ht="34.5" customHeight="1">
      <c r="A12" s="186" t="s">
        <v>292</v>
      </c>
      <c r="B12" s="187"/>
      <c r="C12" s="187"/>
      <c r="D12" s="187"/>
      <c r="E12" s="188"/>
    </row>
    <row r="13" spans="1:5" ht="29.25" customHeight="1">
      <c r="A13" s="171" t="s">
        <v>378</v>
      </c>
      <c r="B13" s="172"/>
      <c r="C13" s="172"/>
      <c r="D13" s="172"/>
      <c r="E13" s="173"/>
    </row>
    <row r="14" spans="1:5" ht="24.95" customHeight="1">
      <c r="A14" s="174"/>
      <c r="B14" s="175"/>
      <c r="C14" s="175"/>
      <c r="D14" s="175"/>
      <c r="E14" s="176"/>
    </row>
    <row r="15" spans="1:5" ht="24.95" customHeight="1">
      <c r="A15" s="174"/>
      <c r="B15" s="175"/>
      <c r="C15" s="175"/>
      <c r="D15" s="175"/>
      <c r="E15" s="176"/>
    </row>
    <row r="16" spans="1:5" ht="24.95" customHeight="1">
      <c r="A16" s="174"/>
      <c r="B16" s="175"/>
      <c r="C16" s="175"/>
      <c r="D16" s="175"/>
      <c r="E16" s="176"/>
    </row>
    <row r="17" spans="1:5" ht="24.95" customHeight="1">
      <c r="A17" s="174"/>
      <c r="B17" s="175"/>
      <c r="C17" s="175"/>
      <c r="D17" s="175"/>
      <c r="E17" s="176"/>
    </row>
    <row r="18" spans="1:5" ht="17.25" customHeight="1">
      <c r="A18" s="174"/>
      <c r="B18" s="175"/>
      <c r="C18" s="175"/>
      <c r="D18" s="175"/>
      <c r="E18" s="176"/>
    </row>
    <row r="19" spans="1:5" ht="9.75" hidden="1" customHeight="1">
      <c r="A19" s="174"/>
      <c r="B19" s="175"/>
      <c r="C19" s="175"/>
      <c r="D19" s="175"/>
      <c r="E19" s="176"/>
    </row>
    <row r="20" spans="1:5" ht="24.75" hidden="1" customHeight="1">
      <c r="A20" s="174"/>
      <c r="B20" s="175"/>
      <c r="C20" s="175"/>
      <c r="D20" s="175"/>
      <c r="E20" s="176"/>
    </row>
    <row r="21" spans="1:5" ht="24.75" hidden="1" customHeight="1">
      <c r="A21" s="174"/>
      <c r="B21" s="175"/>
      <c r="C21" s="175"/>
      <c r="D21" s="175"/>
      <c r="E21" s="176"/>
    </row>
    <row r="22" spans="1:5" ht="10.5" hidden="1" customHeight="1">
      <c r="A22" s="174"/>
      <c r="B22" s="175"/>
      <c r="C22" s="175"/>
      <c r="D22" s="175"/>
      <c r="E22" s="176"/>
    </row>
    <row r="23" spans="1:5" ht="24.75" hidden="1" customHeight="1">
      <c r="A23" s="174"/>
      <c r="B23" s="175"/>
      <c r="C23" s="175"/>
      <c r="D23" s="175"/>
      <c r="E23" s="176"/>
    </row>
    <row r="24" spans="1:5" ht="24.75" hidden="1" customHeight="1">
      <c r="A24" s="174"/>
      <c r="B24" s="175"/>
      <c r="C24" s="175"/>
      <c r="D24" s="175"/>
      <c r="E24" s="176"/>
    </row>
    <row r="25" spans="1:5" ht="24.75" hidden="1" customHeight="1">
      <c r="A25" s="174"/>
      <c r="B25" s="175"/>
      <c r="C25" s="175"/>
      <c r="D25" s="175"/>
      <c r="E25" s="176"/>
    </row>
    <row r="26" spans="1:5" ht="24.75" hidden="1" customHeight="1">
      <c r="A26" s="174"/>
      <c r="B26" s="175"/>
      <c r="C26" s="175"/>
      <c r="D26" s="175"/>
      <c r="E26" s="176"/>
    </row>
    <row r="27" spans="1:5" ht="24.75" hidden="1" customHeight="1">
      <c r="A27" s="174"/>
      <c r="B27" s="175"/>
      <c r="C27" s="175"/>
      <c r="D27" s="175"/>
      <c r="E27" s="176"/>
    </row>
    <row r="28" spans="1:5" ht="24.75" hidden="1" customHeight="1">
      <c r="A28" s="174"/>
      <c r="B28" s="175"/>
      <c r="C28" s="175"/>
      <c r="D28" s="175"/>
      <c r="E28" s="176"/>
    </row>
    <row r="29" spans="1:5" ht="24.95" hidden="1" customHeight="1">
      <c r="A29" s="174"/>
      <c r="B29" s="175"/>
      <c r="C29" s="175"/>
      <c r="D29" s="175"/>
      <c r="E29" s="176"/>
    </row>
    <row r="30" spans="1:5" ht="24.75" hidden="1" customHeight="1">
      <c r="A30" s="174"/>
      <c r="B30" s="175"/>
      <c r="C30" s="175"/>
      <c r="D30" s="175"/>
      <c r="E30" s="176"/>
    </row>
    <row r="31" spans="1:5" ht="24.75" hidden="1" customHeight="1">
      <c r="A31" s="174"/>
      <c r="B31" s="175"/>
      <c r="C31" s="175"/>
      <c r="D31" s="175"/>
      <c r="E31" s="176"/>
    </row>
    <row r="32" spans="1:5" ht="24.75" hidden="1" customHeight="1">
      <c r="A32" s="174"/>
      <c r="B32" s="175"/>
      <c r="C32" s="175"/>
      <c r="D32" s="175"/>
      <c r="E32" s="176"/>
    </row>
    <row r="33" spans="1:5" ht="24.95" hidden="1" customHeight="1">
      <c r="A33" s="174"/>
      <c r="B33" s="175"/>
      <c r="C33" s="175"/>
      <c r="D33" s="175"/>
      <c r="E33" s="176"/>
    </row>
    <row r="34" spans="1:5" ht="24.75" hidden="1" customHeight="1">
      <c r="A34" s="177"/>
      <c r="B34" s="178"/>
      <c r="C34" s="178"/>
      <c r="D34" s="178"/>
      <c r="E34" s="179"/>
    </row>
    <row r="35" spans="1:5" s="89" customFormat="1" ht="34.5" customHeight="1">
      <c r="A35" s="186" t="s">
        <v>293</v>
      </c>
      <c r="B35" s="187"/>
      <c r="C35" s="187"/>
      <c r="D35" s="187"/>
      <c r="E35" s="188"/>
    </row>
    <row r="36" spans="1:5" s="89" customFormat="1" ht="34.5" customHeight="1">
      <c r="A36" s="171" t="s">
        <v>379</v>
      </c>
      <c r="B36" s="172"/>
      <c r="C36" s="172"/>
      <c r="D36" s="172"/>
      <c r="E36" s="173"/>
    </row>
    <row r="37" spans="1:5" ht="66.75" customHeight="1">
      <c r="A37" s="177"/>
      <c r="B37" s="178"/>
      <c r="C37" s="178"/>
      <c r="D37" s="178"/>
      <c r="E37" s="179"/>
    </row>
    <row r="38" spans="1:5" s="89" customFormat="1" ht="34.5" customHeight="1">
      <c r="A38" s="186" t="s">
        <v>294</v>
      </c>
      <c r="B38" s="187"/>
      <c r="C38" s="187"/>
      <c r="D38" s="187"/>
      <c r="E38" s="188"/>
    </row>
    <row r="39" spans="1:5" s="89" customFormat="1" ht="34.5" customHeight="1">
      <c r="A39" s="171" t="s">
        <v>380</v>
      </c>
      <c r="B39" s="172"/>
      <c r="C39" s="172"/>
      <c r="D39" s="172"/>
      <c r="E39" s="173"/>
    </row>
    <row r="40" spans="1:5" ht="33.75" customHeight="1">
      <c r="A40" s="174"/>
      <c r="B40" s="175"/>
      <c r="C40" s="175"/>
      <c r="D40" s="175"/>
      <c r="E40" s="176"/>
    </row>
    <row r="41" spans="1:5" ht="33.75" customHeight="1">
      <c r="A41" s="174"/>
      <c r="B41" s="175"/>
      <c r="C41" s="175"/>
      <c r="D41" s="175"/>
      <c r="E41" s="176"/>
    </row>
    <row r="42" spans="1:5" ht="33.75" customHeight="1">
      <c r="A42" s="177"/>
      <c r="B42" s="178"/>
      <c r="C42" s="178"/>
      <c r="D42" s="178"/>
      <c r="E42" s="179"/>
    </row>
    <row r="43" spans="1:5" s="89" customFormat="1" ht="34.5" customHeight="1">
      <c r="A43" s="182" t="s">
        <v>295</v>
      </c>
      <c r="B43" s="183"/>
      <c r="C43" s="182" t="s">
        <v>296</v>
      </c>
      <c r="D43" s="183"/>
      <c r="E43" s="98" t="s">
        <v>297</v>
      </c>
    </row>
    <row r="44" spans="1:5" ht="48.2" customHeight="1">
      <c r="A44" s="184" t="s">
        <v>381</v>
      </c>
      <c r="B44" s="185"/>
      <c r="C44" s="184" t="s">
        <v>381</v>
      </c>
      <c r="D44" s="185"/>
      <c r="E44" s="163" t="s">
        <v>381</v>
      </c>
    </row>
    <row r="45" spans="1:5" ht="19.5" customHeight="1">
      <c r="A45" s="180"/>
      <c r="B45" s="180"/>
      <c r="C45" s="180"/>
      <c r="D45" s="180"/>
      <c r="E45" s="180"/>
    </row>
    <row r="46" spans="1:5">
      <c r="A46" s="181"/>
      <c r="B46" s="181"/>
      <c r="C46" s="181"/>
      <c r="D46" s="181"/>
      <c r="E46" s="181"/>
    </row>
    <row r="47" spans="1:5">
      <c r="A47" s="181"/>
      <c r="B47" s="181"/>
      <c r="C47" s="181"/>
      <c r="D47" s="181"/>
      <c r="E47" s="181"/>
    </row>
    <row r="48" spans="1:5">
      <c r="A48" s="181"/>
      <c r="B48" s="181"/>
      <c r="C48" s="181"/>
      <c r="D48" s="181"/>
      <c r="E48" s="181"/>
    </row>
    <row r="49" spans="1:5">
      <c r="A49" s="181"/>
      <c r="B49" s="181"/>
      <c r="C49" s="181"/>
      <c r="D49" s="181"/>
      <c r="E49" s="181"/>
    </row>
    <row r="50" spans="1:5">
      <c r="A50" s="181"/>
      <c r="B50" s="181"/>
      <c r="C50" s="181"/>
      <c r="D50" s="181"/>
      <c r="E50" s="181"/>
    </row>
    <row r="51" spans="1:5">
      <c r="A51" s="181"/>
      <c r="B51" s="181"/>
      <c r="C51" s="181"/>
      <c r="D51" s="181"/>
      <c r="E51" s="181"/>
    </row>
    <row r="52" spans="1:5">
      <c r="A52" s="181"/>
      <c r="B52" s="181"/>
      <c r="C52" s="181"/>
      <c r="D52" s="181"/>
      <c r="E52" s="181"/>
    </row>
    <row r="53" spans="1:5">
      <c r="A53" s="181"/>
      <c r="B53" s="181"/>
      <c r="C53" s="181"/>
      <c r="D53" s="181"/>
      <c r="E53" s="181"/>
    </row>
    <row r="54" spans="1:5">
      <c r="A54" s="181"/>
      <c r="B54" s="181"/>
      <c r="C54" s="181"/>
      <c r="D54" s="181"/>
      <c r="E54" s="181"/>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91"/>
  <sheetViews>
    <sheetView tabSelected="1" topLeftCell="A10" zoomScale="55" zoomScaleNormal="55" workbookViewId="0">
      <pane ySplit="1" topLeftCell="A17" activePane="bottomLeft" state="frozen"/>
      <selection activeCell="A10" sqref="A10"/>
      <selection pane="bottomLeft" activeCell="E12" sqref="E12:U12"/>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20" width="16.6640625" customWidth="1"/>
    <col min="21" max="21" width="19.1640625" customWidth="1"/>
  </cols>
  <sheetData>
    <row r="1" spans="1:25" ht="29.25" customHeight="1">
      <c r="A1" s="296" t="s">
        <v>199</v>
      </c>
      <c r="B1" s="296"/>
      <c r="C1" s="296"/>
      <c r="D1" s="296"/>
      <c r="E1" s="296"/>
      <c r="F1" s="296"/>
      <c r="G1" s="296"/>
      <c r="H1" s="296"/>
      <c r="I1" s="296"/>
      <c r="J1" s="296"/>
      <c r="K1" s="296"/>
      <c r="L1" s="296"/>
      <c r="M1" s="296"/>
      <c r="N1" s="296"/>
      <c r="O1" s="296"/>
      <c r="P1" s="296"/>
      <c r="Q1" s="296"/>
      <c r="R1" s="296"/>
      <c r="S1" s="296"/>
      <c r="T1" s="296"/>
      <c r="U1" s="296"/>
      <c r="V1" s="64"/>
      <c r="W1" s="64"/>
      <c r="X1" s="64"/>
      <c r="Y1" s="64"/>
    </row>
    <row r="2" spans="1:25" ht="20.25" customHeight="1">
      <c r="A2" s="296" t="s">
        <v>200</v>
      </c>
      <c r="B2" s="296"/>
      <c r="C2" s="296"/>
      <c r="D2" s="296"/>
      <c r="E2" s="296"/>
      <c r="F2" s="296"/>
      <c r="G2" s="296"/>
      <c r="H2" s="296"/>
      <c r="I2" s="296"/>
      <c r="J2" s="296"/>
      <c r="K2" s="296"/>
      <c r="L2" s="296"/>
      <c r="M2" s="296"/>
      <c r="N2" s="296"/>
      <c r="O2" s="296"/>
      <c r="P2" s="296"/>
      <c r="Q2" s="296"/>
      <c r="R2" s="296"/>
      <c r="S2" s="296"/>
      <c r="T2" s="296"/>
      <c r="U2" s="296"/>
      <c r="V2" s="64"/>
      <c r="W2" s="64"/>
      <c r="X2" s="64"/>
      <c r="Y2" s="64"/>
    </row>
    <row r="3" spans="1:25" ht="21" customHeight="1">
      <c r="A3" s="65"/>
      <c r="B3" s="66"/>
      <c r="C3" s="66"/>
      <c r="D3" s="66"/>
      <c r="E3" s="66"/>
      <c r="F3" s="66"/>
      <c r="G3" s="66"/>
      <c r="H3" s="66"/>
      <c r="I3" s="66"/>
      <c r="J3" s="66"/>
      <c r="K3" s="66"/>
      <c r="L3" s="66"/>
      <c r="M3" s="66"/>
      <c r="N3" s="66"/>
      <c r="O3" s="66"/>
      <c r="P3" s="66"/>
      <c r="Q3" s="66"/>
      <c r="R3" s="66"/>
      <c r="S3" s="66"/>
      <c r="T3" s="66"/>
      <c r="U3" s="66"/>
      <c r="V3" s="66"/>
      <c r="W3" s="66"/>
      <c r="X3" s="66"/>
      <c r="Y3" s="66"/>
    </row>
    <row r="4" spans="1:25" ht="18" customHeight="1">
      <c r="A4" s="68"/>
      <c r="B4" s="68"/>
      <c r="C4" s="68"/>
      <c r="D4" s="68"/>
      <c r="E4" s="68"/>
      <c r="F4" s="68"/>
      <c r="G4" s="68"/>
      <c r="H4" s="68"/>
      <c r="I4" s="68"/>
      <c r="J4" s="68"/>
      <c r="K4" s="68"/>
      <c r="L4" s="68"/>
      <c r="M4" s="68"/>
      <c r="N4" s="68"/>
      <c r="O4" s="68"/>
      <c r="P4" s="68"/>
      <c r="Q4" s="68"/>
      <c r="R4" s="68"/>
      <c r="S4" s="68"/>
      <c r="T4" s="68"/>
      <c r="U4" s="68"/>
      <c r="V4" s="68"/>
      <c r="W4" s="68"/>
      <c r="X4" s="68"/>
      <c r="Y4" s="68"/>
    </row>
    <row r="5" spans="1:25" ht="25.5" customHeight="1">
      <c r="A5" s="297" t="s">
        <v>201</v>
      </c>
      <c r="B5" s="297"/>
      <c r="C5" s="297"/>
      <c r="D5" s="297"/>
      <c r="E5" s="297"/>
      <c r="F5" s="297"/>
      <c r="G5" s="297"/>
      <c r="H5" s="297"/>
      <c r="I5" s="297"/>
      <c r="J5" s="297"/>
      <c r="K5" s="297"/>
      <c r="L5" s="297"/>
      <c r="M5" s="297"/>
      <c r="N5" s="297"/>
      <c r="O5" s="297"/>
      <c r="P5" s="297"/>
      <c r="Q5" s="297"/>
      <c r="R5" s="297"/>
      <c r="S5" s="297"/>
      <c r="T5" s="297"/>
      <c r="U5" s="297"/>
      <c r="V5" s="67"/>
      <c r="W5" s="67"/>
      <c r="X5" s="67"/>
      <c r="Y5" s="67"/>
    </row>
    <row r="6" spans="1:25" ht="27" customHeight="1">
      <c r="A6" s="296" t="s">
        <v>202</v>
      </c>
      <c r="B6" s="296"/>
      <c r="C6" s="296"/>
      <c r="D6" s="296"/>
      <c r="E6" s="296"/>
      <c r="F6" s="296"/>
      <c r="G6" s="296"/>
      <c r="H6" s="296"/>
      <c r="I6" s="296"/>
      <c r="J6" s="296"/>
      <c r="K6" s="296"/>
      <c r="L6" s="296"/>
      <c r="M6" s="296"/>
      <c r="N6" s="296"/>
      <c r="O6" s="296"/>
      <c r="P6" s="296"/>
      <c r="Q6" s="296"/>
      <c r="R6" s="296"/>
      <c r="S6" s="296"/>
      <c r="T6" s="296"/>
      <c r="U6" s="296"/>
      <c r="V6" s="64"/>
      <c r="W6" s="64"/>
      <c r="X6" s="64"/>
      <c r="Y6" s="64"/>
    </row>
    <row r="7" spans="1:25" ht="55.5" customHeight="1">
      <c r="A7" s="55"/>
      <c r="B7" s="55"/>
      <c r="C7" s="55"/>
      <c r="D7" s="56"/>
      <c r="E7" s="55"/>
      <c r="F7" s="305" t="s">
        <v>203</v>
      </c>
      <c r="G7" s="305"/>
      <c r="H7" s="305"/>
      <c r="I7" s="305"/>
      <c r="J7" s="305"/>
      <c r="K7" s="305"/>
      <c r="L7" s="305"/>
      <c r="M7" s="55"/>
      <c r="N7" s="55"/>
      <c r="O7" s="55"/>
      <c r="P7" s="55"/>
      <c r="R7" s="63"/>
      <c r="S7" s="63"/>
      <c r="T7" s="63"/>
      <c r="U7" s="63"/>
      <c r="V7" s="57"/>
      <c r="W7" s="57"/>
      <c r="X7" s="57"/>
      <c r="Y7" s="57"/>
    </row>
    <row r="8" spans="1:25" ht="37.5" customHeight="1">
      <c r="A8" s="301" t="s">
        <v>204</v>
      </c>
      <c r="B8" s="301"/>
      <c r="C8" s="301"/>
      <c r="D8" s="301"/>
      <c r="E8" s="301"/>
      <c r="F8" s="298" t="s">
        <v>213</v>
      </c>
      <c r="G8" s="298"/>
      <c r="H8" s="298"/>
      <c r="I8" s="298"/>
      <c r="J8" s="298"/>
      <c r="K8" s="298"/>
      <c r="L8" s="298"/>
      <c r="M8" s="298"/>
      <c r="N8" s="298"/>
      <c r="O8" s="298"/>
      <c r="P8" s="298"/>
      <c r="Q8" s="298"/>
      <c r="R8" s="298"/>
      <c r="S8" s="298"/>
      <c r="T8" s="298"/>
      <c r="U8" s="298"/>
      <c r="V8" s="62"/>
      <c r="W8" s="62"/>
      <c r="X8" s="62"/>
      <c r="Y8" s="62"/>
    </row>
    <row r="9" spans="1:25" ht="28.5" customHeight="1">
      <c r="A9" s="302" t="s">
        <v>205</v>
      </c>
      <c r="B9" s="302"/>
      <c r="C9" s="302"/>
      <c r="D9" s="302"/>
      <c r="E9" s="302"/>
      <c r="F9" s="298" t="s">
        <v>346</v>
      </c>
      <c r="G9" s="298"/>
      <c r="H9" s="298"/>
      <c r="I9" s="298"/>
      <c r="J9" s="298"/>
      <c r="K9" s="298"/>
      <c r="L9" s="298"/>
      <c r="M9" s="298"/>
      <c r="N9" s="298"/>
      <c r="O9" s="298"/>
      <c r="P9" s="298"/>
      <c r="Q9" s="298"/>
      <c r="R9" s="298"/>
      <c r="S9" s="298"/>
      <c r="T9" s="298"/>
      <c r="U9" s="298"/>
      <c r="V9" s="62"/>
      <c r="W9" s="62"/>
      <c r="X9" s="62"/>
      <c r="Y9" s="62"/>
    </row>
    <row r="10" spans="1:25" ht="94.5" customHeight="1">
      <c r="A10" s="303" t="s">
        <v>206</v>
      </c>
      <c r="B10" s="304"/>
      <c r="C10" s="304"/>
      <c r="D10" s="304"/>
      <c r="E10" s="304"/>
      <c r="F10" s="299" t="s">
        <v>402</v>
      </c>
      <c r="G10" s="300"/>
      <c r="H10" s="300"/>
      <c r="I10" s="300"/>
      <c r="J10" s="300"/>
      <c r="K10" s="300"/>
      <c r="L10" s="300"/>
      <c r="M10" s="300"/>
      <c r="N10" s="300"/>
      <c r="O10" s="300"/>
      <c r="P10" s="300"/>
      <c r="Q10" s="300"/>
      <c r="R10" s="300"/>
      <c r="S10" s="300"/>
      <c r="T10" s="300"/>
      <c r="U10" s="300"/>
      <c r="V10" s="62"/>
      <c r="W10" s="62"/>
      <c r="X10" s="62"/>
      <c r="Y10" s="62"/>
    </row>
    <row r="11" spans="1:25" ht="84.75" customHeight="1">
      <c r="A11" s="314" t="s">
        <v>207</v>
      </c>
      <c r="B11" s="315"/>
      <c r="C11" s="315"/>
      <c r="D11" s="315"/>
      <c r="E11" s="306" t="s">
        <v>401</v>
      </c>
      <c r="F11" s="307"/>
      <c r="G11" s="307"/>
      <c r="H11" s="307"/>
      <c r="I11" s="307"/>
      <c r="J11" s="308" t="s">
        <v>208</v>
      </c>
      <c r="K11" s="308"/>
      <c r="L11" s="308"/>
      <c r="M11" s="662" t="s">
        <v>446</v>
      </c>
      <c r="N11" s="663"/>
      <c r="O11" s="663"/>
      <c r="P11" s="663"/>
      <c r="Q11" s="663"/>
      <c r="R11" s="663"/>
      <c r="S11" s="663"/>
      <c r="T11" s="663"/>
      <c r="U11" s="663"/>
      <c r="V11" s="60"/>
      <c r="W11" s="60"/>
      <c r="X11" s="60"/>
      <c r="Y11" s="61"/>
    </row>
    <row r="12" spans="1:25" ht="77.25" customHeight="1">
      <c r="A12" s="315" t="s">
        <v>209</v>
      </c>
      <c r="B12" s="315"/>
      <c r="C12" s="315"/>
      <c r="D12" s="315"/>
      <c r="E12" s="662" t="s">
        <v>400</v>
      </c>
      <c r="F12" s="663"/>
      <c r="G12" s="663"/>
      <c r="H12" s="663"/>
      <c r="I12" s="663"/>
      <c r="J12" s="663"/>
      <c r="K12" s="663"/>
      <c r="L12" s="663"/>
      <c r="M12" s="663"/>
      <c r="N12" s="663"/>
      <c r="O12" s="663"/>
      <c r="P12" s="663"/>
      <c r="Q12" s="663"/>
      <c r="R12" s="663"/>
      <c r="S12" s="663"/>
      <c r="T12" s="663"/>
      <c r="U12" s="663"/>
      <c r="V12" s="58"/>
      <c r="W12" s="58"/>
      <c r="X12" s="58"/>
      <c r="Y12" s="58"/>
    </row>
    <row r="13" spans="1:25" ht="145.5" customHeight="1">
      <c r="A13" s="315" t="s">
        <v>210</v>
      </c>
      <c r="B13" s="315"/>
      <c r="C13" s="315"/>
      <c r="D13" s="315"/>
      <c r="E13" s="664" t="s">
        <v>399</v>
      </c>
      <c r="F13" s="665"/>
      <c r="G13" s="665"/>
      <c r="H13" s="665"/>
      <c r="I13" s="665"/>
      <c r="J13" s="665"/>
      <c r="K13" s="665"/>
      <c r="L13" s="665"/>
      <c r="M13" s="665"/>
      <c r="N13" s="665"/>
      <c r="O13" s="665"/>
      <c r="P13" s="665"/>
      <c r="Q13" s="665"/>
      <c r="R13" s="665"/>
      <c r="S13" s="665"/>
      <c r="T13" s="665"/>
      <c r="U13" s="665"/>
      <c r="V13" s="59"/>
      <c r="W13" s="59"/>
      <c r="X13" s="59"/>
      <c r="Y13" s="59"/>
    </row>
    <row r="14" spans="1:25" ht="18" customHeight="1">
      <c r="A14" s="318" t="s">
        <v>161</v>
      </c>
      <c r="B14" s="318" t="s">
        <v>168</v>
      </c>
      <c r="C14" s="318" t="s">
        <v>163</v>
      </c>
      <c r="D14" s="318" t="s">
        <v>162</v>
      </c>
      <c r="E14" s="318" t="s">
        <v>153</v>
      </c>
      <c r="F14" s="309" t="s">
        <v>165</v>
      </c>
      <c r="G14" s="310"/>
      <c r="H14" s="310"/>
      <c r="I14" s="310"/>
      <c r="J14" s="310"/>
      <c r="K14" s="310"/>
      <c r="L14" s="310"/>
      <c r="M14" s="310"/>
      <c r="N14" s="310"/>
      <c r="O14" s="310"/>
      <c r="P14" s="310"/>
      <c r="Q14" s="311"/>
      <c r="R14" s="318" t="s">
        <v>26</v>
      </c>
      <c r="S14" s="312" t="s">
        <v>66</v>
      </c>
      <c r="T14" s="312" t="s">
        <v>67</v>
      </c>
      <c r="U14" s="312" t="s">
        <v>68</v>
      </c>
    </row>
    <row r="15" spans="1:25" ht="33" customHeight="1">
      <c r="A15" s="319"/>
      <c r="B15" s="319"/>
      <c r="C15" s="319"/>
      <c r="D15" s="319"/>
      <c r="E15" s="319"/>
      <c r="F15" s="312" t="s">
        <v>54</v>
      </c>
      <c r="G15" s="340" t="s">
        <v>55</v>
      </c>
      <c r="H15" s="316" t="s">
        <v>56</v>
      </c>
      <c r="I15" s="342" t="s">
        <v>176</v>
      </c>
      <c r="J15" s="343"/>
      <c r="K15" s="344"/>
      <c r="L15" s="316" t="s">
        <v>60</v>
      </c>
      <c r="M15" s="316" t="s">
        <v>61</v>
      </c>
      <c r="N15" s="316" t="s">
        <v>62</v>
      </c>
      <c r="O15" s="327" t="s">
        <v>63</v>
      </c>
      <c r="P15" s="327" t="s">
        <v>64</v>
      </c>
      <c r="Q15" s="327" t="s">
        <v>65</v>
      </c>
      <c r="R15" s="319"/>
      <c r="S15" s="330"/>
      <c r="T15" s="330"/>
      <c r="U15" s="330"/>
    </row>
    <row r="16" spans="1:25" ht="60" customHeight="1">
      <c r="A16" s="320"/>
      <c r="B16" s="320"/>
      <c r="C16" s="320"/>
      <c r="D16" s="320"/>
      <c r="E16" s="320"/>
      <c r="F16" s="313"/>
      <c r="G16" s="341"/>
      <c r="H16" s="317"/>
      <c r="I16" s="114" t="s">
        <v>57</v>
      </c>
      <c r="J16" s="114" t="s">
        <v>58</v>
      </c>
      <c r="K16" s="114" t="s">
        <v>59</v>
      </c>
      <c r="L16" s="317"/>
      <c r="M16" s="317"/>
      <c r="N16" s="317"/>
      <c r="O16" s="328"/>
      <c r="P16" s="328"/>
      <c r="Q16" s="328"/>
      <c r="R16" s="320"/>
      <c r="S16" s="313"/>
      <c r="T16" s="313"/>
      <c r="U16" s="313"/>
    </row>
    <row r="17" spans="1:23" ht="110.1" customHeight="1">
      <c r="A17" s="321" t="s">
        <v>127</v>
      </c>
      <c r="B17" s="331" t="s">
        <v>452</v>
      </c>
      <c r="C17" s="335" t="s">
        <v>403</v>
      </c>
      <c r="D17" s="157" t="s">
        <v>404</v>
      </c>
      <c r="E17" s="325" t="s">
        <v>406</v>
      </c>
      <c r="F17" s="108">
        <v>0</v>
      </c>
      <c r="G17" s="108">
        <v>0</v>
      </c>
      <c r="H17" s="109">
        <v>1</v>
      </c>
      <c r="I17" s="109">
        <v>0</v>
      </c>
      <c r="J17" s="109">
        <v>0</v>
      </c>
      <c r="K17" s="109">
        <v>1</v>
      </c>
      <c r="L17" s="109">
        <v>0</v>
      </c>
      <c r="M17" s="109">
        <v>0</v>
      </c>
      <c r="N17" s="109">
        <v>1</v>
      </c>
      <c r="O17" s="109">
        <v>0</v>
      </c>
      <c r="P17" s="109">
        <v>0</v>
      </c>
      <c r="Q17" s="109">
        <v>1</v>
      </c>
      <c r="R17" s="110">
        <f>SUM(E17:Q17)</f>
        <v>4</v>
      </c>
      <c r="S17" s="111">
        <f>SUM(R17)</f>
        <v>4</v>
      </c>
      <c r="T17" s="338">
        <f>R17-R18</f>
        <v>3</v>
      </c>
      <c r="U17" s="337">
        <f>R18/S17</f>
        <v>0.25</v>
      </c>
      <c r="W17" s="84"/>
    </row>
    <row r="18" spans="1:23" ht="110.1" customHeight="1">
      <c r="A18" s="321"/>
      <c r="B18" s="332"/>
      <c r="C18" s="336"/>
      <c r="D18" s="158" t="s">
        <v>405</v>
      </c>
      <c r="E18" s="326"/>
      <c r="F18" s="111">
        <v>0</v>
      </c>
      <c r="G18" s="111">
        <v>0</v>
      </c>
      <c r="H18" s="112">
        <v>1</v>
      </c>
      <c r="I18" s="113">
        <v>0</v>
      </c>
      <c r="J18" s="113">
        <v>0</v>
      </c>
      <c r="K18" s="112">
        <v>0</v>
      </c>
      <c r="L18" s="113">
        <v>0</v>
      </c>
      <c r="M18" s="113">
        <v>0</v>
      </c>
      <c r="N18" s="112">
        <v>0</v>
      </c>
      <c r="O18" s="113">
        <v>0</v>
      </c>
      <c r="P18" s="113">
        <v>0</v>
      </c>
      <c r="Q18" s="112">
        <v>0</v>
      </c>
      <c r="R18" s="110">
        <f>SUM(E18:Q18)</f>
        <v>1</v>
      </c>
      <c r="S18" s="111">
        <f>IF(COUNTA(O18:Q18)&gt;0,SUM(O18:Q18),IF(COUNTA(L18:N18)&gt;0,SUM(L18:N18),IF(COUNTA(I18:K18)&gt;0,SUM(I18:K18),IF(COUNTA(F18:H18)&gt;0,SUM(F18:H18),0))))</f>
        <v>0</v>
      </c>
      <c r="T18" s="339"/>
      <c r="U18" s="337"/>
      <c r="W18" s="84"/>
    </row>
    <row r="19" spans="1:23" ht="23.25" customHeight="1">
      <c r="A19" s="322"/>
      <c r="B19" s="323"/>
      <c r="C19" s="323"/>
      <c r="D19" s="323"/>
      <c r="E19" s="323"/>
      <c r="F19" s="323"/>
      <c r="G19" s="323"/>
      <c r="H19" s="323"/>
      <c r="I19" s="323"/>
      <c r="J19" s="323"/>
      <c r="K19" s="323"/>
      <c r="L19" s="323"/>
      <c r="M19" s="323"/>
      <c r="N19" s="323"/>
      <c r="O19" s="323"/>
      <c r="P19" s="323"/>
      <c r="Q19" s="323"/>
      <c r="R19" s="323"/>
      <c r="S19" s="323"/>
      <c r="T19" s="323"/>
      <c r="U19" s="324"/>
    </row>
    <row r="20" spans="1:23" ht="110.1" customHeight="1">
      <c r="A20" s="329" t="s">
        <v>159</v>
      </c>
      <c r="B20" s="331" t="s">
        <v>453</v>
      </c>
      <c r="C20" s="333" t="s">
        <v>407</v>
      </c>
      <c r="D20" s="7" t="s">
        <v>408</v>
      </c>
      <c r="E20" s="325" t="s">
        <v>410</v>
      </c>
      <c r="F20" s="108">
        <v>2</v>
      </c>
      <c r="G20" s="108">
        <v>2</v>
      </c>
      <c r="H20" s="109">
        <v>2</v>
      </c>
      <c r="I20" s="109">
        <v>2</v>
      </c>
      <c r="J20" s="109">
        <v>2</v>
      </c>
      <c r="K20" s="109">
        <v>2</v>
      </c>
      <c r="L20" s="109">
        <v>2</v>
      </c>
      <c r="M20" s="109">
        <v>2</v>
      </c>
      <c r="N20" s="109">
        <v>2</v>
      </c>
      <c r="O20" s="109">
        <v>2</v>
      </c>
      <c r="P20" s="109">
        <v>2</v>
      </c>
      <c r="Q20" s="109">
        <v>2</v>
      </c>
      <c r="R20" s="110">
        <f>SUM(E20:Q20)</f>
        <v>24</v>
      </c>
      <c r="S20" s="111">
        <f>SUM(R20)</f>
        <v>24</v>
      </c>
      <c r="T20" s="338">
        <f>S20-S21</f>
        <v>24</v>
      </c>
      <c r="U20" s="337">
        <f>R21/S20</f>
        <v>0.25</v>
      </c>
    </row>
    <row r="21" spans="1:23" ht="110.1" customHeight="1">
      <c r="A21" s="329"/>
      <c r="B21" s="332"/>
      <c r="C21" s="334"/>
      <c r="D21" s="159" t="s">
        <v>409</v>
      </c>
      <c r="E21" s="326"/>
      <c r="F21" s="111">
        <v>2</v>
      </c>
      <c r="G21" s="111">
        <v>2</v>
      </c>
      <c r="H21" s="112">
        <v>2</v>
      </c>
      <c r="I21" s="113">
        <v>0</v>
      </c>
      <c r="J21" s="113">
        <v>0</v>
      </c>
      <c r="K21" s="112">
        <v>0</v>
      </c>
      <c r="L21" s="113">
        <v>0</v>
      </c>
      <c r="M21" s="113">
        <v>0</v>
      </c>
      <c r="N21" s="112">
        <v>0</v>
      </c>
      <c r="O21" s="113">
        <v>0</v>
      </c>
      <c r="P21" s="113">
        <v>0</v>
      </c>
      <c r="Q21" s="112">
        <v>0</v>
      </c>
      <c r="R21" s="110">
        <f>SUM(E21:Q21)</f>
        <v>6</v>
      </c>
      <c r="S21" s="111">
        <f>IF(COUNTA(O21:Q21)&gt;0,SUM(O21:Q21),IF(COUNTA(L21:N21)&gt;0,SUM(L21:N21),IF(COUNTA(I21:K21)&gt;0,SUM(I21:K21),IF(COUNTA(F21:H21)&gt;0,SUM(F21:H21),0))))</f>
        <v>0</v>
      </c>
      <c r="T21" s="339"/>
      <c r="U21" s="337"/>
    </row>
    <row r="22" spans="1:23" ht="21" customHeight="1">
      <c r="A22" s="322"/>
      <c r="B22" s="323"/>
      <c r="C22" s="323"/>
      <c r="D22" s="323"/>
      <c r="E22" s="323"/>
      <c r="F22" s="323"/>
      <c r="G22" s="323"/>
      <c r="H22" s="323"/>
      <c r="I22" s="323"/>
      <c r="J22" s="323"/>
      <c r="K22" s="323"/>
      <c r="L22" s="323"/>
      <c r="M22" s="323"/>
      <c r="N22" s="323"/>
      <c r="O22" s="323"/>
      <c r="P22" s="323"/>
      <c r="Q22" s="323"/>
      <c r="R22" s="323"/>
      <c r="S22" s="323"/>
      <c r="T22" s="323"/>
      <c r="U22" s="324"/>
    </row>
    <row r="23" spans="1:23" ht="102" customHeight="1"/>
    <row r="24" spans="1:23" ht="17.25" customHeight="1"/>
    <row r="25" spans="1:23" ht="77.25" customHeight="1"/>
    <row r="26" spans="1:23" ht="105" customHeight="1"/>
    <row r="27" spans="1:23" ht="45.75" customHeight="1"/>
    <row r="28" spans="1:23" ht="63.75" customHeight="1"/>
    <row r="29" spans="1:23" ht="66" customHeight="1"/>
    <row r="30" spans="1:23" ht="21.75" customHeight="1"/>
    <row r="31" spans="1:23" ht="36.75" customHeight="1"/>
    <row r="32" spans="1:23" ht="57" customHeight="1"/>
    <row r="33" ht="76.5" customHeight="1"/>
    <row r="34" ht="23.25" customHeight="1"/>
    <row r="35" ht="37.5" customHeight="1"/>
    <row r="36" ht="62.25" customHeight="1"/>
    <row r="37" ht="64.5" customHeight="1"/>
    <row r="38" ht="28.5" customHeight="1"/>
    <row r="39" ht="51.75" customHeight="1"/>
    <row r="40" ht="61.5" customHeight="1"/>
    <row r="41" ht="77.25" customHeight="1"/>
    <row r="42" ht="24.75" customHeight="1"/>
    <row r="43" ht="42.75" customHeight="1"/>
    <row r="44" ht="72" customHeight="1"/>
    <row r="45" ht="81" customHeight="1"/>
    <row r="46" ht="25.5" customHeight="1"/>
    <row r="47" ht="19.5" customHeight="1"/>
    <row r="50" ht="62.25" customHeight="1"/>
    <row r="51" ht="93" customHeight="1"/>
    <row r="52" ht="23.25" customHeight="1"/>
    <row r="53" ht="34.5" customHeight="1"/>
    <row r="54" ht="69.75" customHeight="1"/>
    <row r="55" ht="84" customHeight="1"/>
    <row r="56" ht="23.25" customHeight="1"/>
    <row r="57" ht="39.75" customHeight="1"/>
    <row r="58" ht="72.75" customHeight="1"/>
    <row r="59" ht="83.25" customHeight="1"/>
    <row r="60" ht="23.25" customHeight="1"/>
    <row r="61" ht="42.75" customHeight="1"/>
    <row r="62" ht="71.25" customHeight="1"/>
    <row r="63" ht="83.25" customHeight="1"/>
    <row r="64" ht="18.75" customHeight="1"/>
    <row r="65" ht="45.75" customHeight="1"/>
    <row r="66" ht="70.5" customHeight="1"/>
    <row r="67" ht="75.75" customHeight="1"/>
    <row r="68" ht="21" customHeight="1"/>
    <row r="69" ht="39" customHeight="1"/>
    <row r="70" ht="67.5" customHeight="1"/>
    <row r="71" ht="75.75" customHeight="1"/>
    <row r="72" ht="26.25" customHeight="1"/>
    <row r="73" ht="34.5" customHeight="1"/>
    <row r="74" ht="74.25" customHeight="1"/>
    <row r="75" ht="82.5" customHeight="1"/>
    <row r="76" ht="30.75" customHeight="1"/>
    <row r="77" ht="45" customHeight="1"/>
    <row r="78" ht="63.75" customHeight="1"/>
    <row r="79" ht="74.25" customHeight="1"/>
    <row r="80" ht="23.25" customHeight="1"/>
    <row r="81" ht="39" customHeight="1"/>
    <row r="82" ht="64.5" customHeight="1"/>
    <row r="83" ht="76.5" customHeight="1"/>
    <row r="84" ht="24" customHeight="1"/>
    <row r="85" ht="35.25" customHeight="1"/>
    <row r="86" ht="72" customHeight="1"/>
    <row r="87" ht="97.5" customHeight="1"/>
    <row r="88" ht="33" customHeight="1"/>
    <row r="89" ht="32.25" customHeight="1"/>
    <row r="90" ht="72.75" customHeight="1"/>
    <row r="91" ht="83.25" customHeight="1"/>
  </sheetData>
  <dataConsolidate/>
  <mergeCells count="53">
    <mergeCell ref="B20:B21"/>
    <mergeCell ref="C20:C21"/>
    <mergeCell ref="B17:B18"/>
    <mergeCell ref="C17:C18"/>
    <mergeCell ref="U17:U18"/>
    <mergeCell ref="T17:T18"/>
    <mergeCell ref="T20:T21"/>
    <mergeCell ref="U20:U21"/>
    <mergeCell ref="E20:E21"/>
    <mergeCell ref="A17:A18"/>
    <mergeCell ref="A19:U19"/>
    <mergeCell ref="A22:U22"/>
    <mergeCell ref="E17:E18"/>
    <mergeCell ref="M15:M16"/>
    <mergeCell ref="N15:N16"/>
    <mergeCell ref="O15:O16"/>
    <mergeCell ref="P15:P16"/>
    <mergeCell ref="Q15:Q16"/>
    <mergeCell ref="A14:A16"/>
    <mergeCell ref="B14:B16"/>
    <mergeCell ref="C14:C16"/>
    <mergeCell ref="D14:D16"/>
    <mergeCell ref="E14:E16"/>
    <mergeCell ref="A20:A21"/>
    <mergeCell ref="S14:S16"/>
    <mergeCell ref="F15:F16"/>
    <mergeCell ref="A11:D11"/>
    <mergeCell ref="A12:D12"/>
    <mergeCell ref="A13:D13"/>
    <mergeCell ref="E13:U13"/>
    <mergeCell ref="L15:L16"/>
    <mergeCell ref="R14:R16"/>
    <mergeCell ref="T14:T16"/>
    <mergeCell ref="U14:U16"/>
    <mergeCell ref="G15:G16"/>
    <mergeCell ref="H15:H16"/>
    <mergeCell ref="I15:K15"/>
    <mergeCell ref="E11:I11"/>
    <mergeCell ref="E12:U12"/>
    <mergeCell ref="J11:L11"/>
    <mergeCell ref="M11:U11"/>
    <mergeCell ref="F14:Q14"/>
    <mergeCell ref="A1:U1"/>
    <mergeCell ref="A2:U2"/>
    <mergeCell ref="A5:U5"/>
    <mergeCell ref="F9:U9"/>
    <mergeCell ref="F10:U10"/>
    <mergeCell ref="A8:E8"/>
    <mergeCell ref="A9:E9"/>
    <mergeCell ref="A10:E10"/>
    <mergeCell ref="F8:U8"/>
    <mergeCell ref="A6:U6"/>
    <mergeCell ref="F7:L7"/>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36" zoomScaleNormal="115" zoomScaleSheetLayoutView="100" workbookViewId="0">
      <selection activeCell="L60" sqref="L60"/>
    </sheetView>
  </sheetViews>
  <sheetFormatPr baseColWidth="10" defaultRowHeight="12.75"/>
  <cols>
    <col min="1" max="1" width="4.33203125" style="131" customWidth="1"/>
    <col min="2" max="3" width="15.83203125" style="131" customWidth="1"/>
    <col min="4" max="9" width="17.83203125" style="131" customWidth="1"/>
    <col min="10" max="16384" width="12" style="131"/>
  </cols>
  <sheetData>
    <row r="1" spans="1:9" ht="34.5" customHeight="1">
      <c r="B1" s="289" t="s">
        <v>38</v>
      </c>
      <c r="C1" s="354"/>
      <c r="D1" s="354"/>
      <c r="E1" s="354"/>
      <c r="F1" s="354"/>
      <c r="G1" s="354"/>
      <c r="H1" s="354"/>
      <c r="I1" s="354"/>
    </row>
    <row r="2" spans="1:9" ht="19.5" customHeight="1">
      <c r="B2" s="294" t="s">
        <v>349</v>
      </c>
      <c r="C2" s="355"/>
      <c r="D2" s="355"/>
      <c r="E2" s="355"/>
      <c r="F2" s="355"/>
      <c r="G2" s="355"/>
      <c r="H2" s="355"/>
      <c r="I2" s="355"/>
    </row>
    <row r="3" spans="1:9" s="149" customFormat="1" ht="60" customHeight="1">
      <c r="A3" s="145"/>
      <c r="B3" s="346" t="s">
        <v>39</v>
      </c>
      <c r="C3" s="346"/>
      <c r="D3" s="290" t="str">
        <f>'FORMATO 2. POA - MIR'!D4:F4</f>
        <v>SECRETARIA GENERAL MUNICIPAL</v>
      </c>
      <c r="E3" s="290"/>
      <c r="F3" s="346" t="s">
        <v>42</v>
      </c>
      <c r="G3" s="346"/>
      <c r="H3" s="290">
        <v>2026</v>
      </c>
      <c r="I3" s="290"/>
    </row>
    <row r="4" spans="1:9" s="149" customFormat="1" ht="60" customHeight="1">
      <c r="A4" s="145"/>
      <c r="B4" s="346" t="s">
        <v>40</v>
      </c>
      <c r="C4" s="346"/>
      <c r="D4" s="290" t="s">
        <v>455</v>
      </c>
      <c r="E4" s="290"/>
      <c r="F4" s="346" t="s">
        <v>43</v>
      </c>
      <c r="G4" s="346"/>
      <c r="H4" s="290" t="s">
        <v>279</v>
      </c>
      <c r="I4" s="290"/>
    </row>
    <row r="5" spans="1:9" s="149" customFormat="1" ht="60" customHeight="1">
      <c r="A5" s="145"/>
      <c r="B5" s="347" t="s">
        <v>41</v>
      </c>
      <c r="C5" s="347"/>
      <c r="D5" s="348" t="s">
        <v>281</v>
      </c>
      <c r="E5" s="348"/>
      <c r="F5" s="346" t="s">
        <v>44</v>
      </c>
      <c r="G5" s="346"/>
      <c r="H5" s="290" t="s">
        <v>454</v>
      </c>
      <c r="I5" s="290"/>
    </row>
    <row r="6" spans="1:9">
      <c r="A6" s="145"/>
      <c r="B6" s="356" t="s">
        <v>92</v>
      </c>
      <c r="C6" s="356"/>
      <c r="D6" s="356"/>
      <c r="E6" s="356"/>
      <c r="F6" s="356"/>
      <c r="G6" s="356"/>
      <c r="H6" s="356"/>
      <c r="I6" s="356"/>
    </row>
    <row r="7" spans="1:9" ht="76.5" customHeight="1">
      <c r="A7" s="145"/>
      <c r="B7" s="351" t="s">
        <v>93</v>
      </c>
      <c r="C7" s="351"/>
      <c r="D7" s="290" t="str">
        <f>'FORMATO 2. POA - MIR'!C9</f>
        <v>ACUERDO 1. GOBIERNO CERCANO, JUSTO Y HONESTO</v>
      </c>
      <c r="E7" s="290"/>
      <c r="F7" s="349" t="s">
        <v>94</v>
      </c>
      <c r="G7" s="349"/>
      <c r="H7" s="290" t="str">
        <f>'FORMATO 2. POA - MIR'!E9</f>
        <v>Estandarizar las convocatorias y expedir expedientes en tiepo y forma</v>
      </c>
      <c r="I7" s="290"/>
    </row>
    <row r="8" spans="1:9" ht="69" customHeight="1">
      <c r="A8" s="145"/>
      <c r="B8" s="349" t="s">
        <v>95</v>
      </c>
      <c r="C8" s="349"/>
      <c r="D8" s="290" t="str">
        <f>'FORMATO 2. POA - MIR'!C10</f>
        <v>Acuerdo 1. Zapotlán Seguro, con un Gobierno Transparente y Justo.</v>
      </c>
      <c r="E8" s="290"/>
      <c r="F8" s="349" t="s">
        <v>97</v>
      </c>
      <c r="G8" s="349"/>
      <c r="H8" s="290" t="str">
        <f>'FORMATO 2. POA - MIR'!E10</f>
        <v>Elaborar y emitir las convocatorias de las sesiones de cabildo conforme a los plazos establecidos</v>
      </c>
      <c r="I8" s="290"/>
    </row>
    <row r="9" spans="1:9" ht="126" customHeight="1">
      <c r="A9" s="145"/>
      <c r="B9" s="349" t="s">
        <v>98</v>
      </c>
      <c r="C9" s="349"/>
      <c r="D9" s="290" t="str">
        <f>'FORMATO 2. POA - MIR'!C11</f>
        <v>Garantizar el correcto funcionamiento administrativo y operativo del Cabildo Municipal</v>
      </c>
      <c r="E9" s="290"/>
      <c r="F9" s="349" t="s">
        <v>97</v>
      </c>
      <c r="G9" s="349"/>
      <c r="H9" s="290" t="str">
        <f>'FORMATO 2. POA - MIR'!E11</f>
        <v>Supervisar que las sesiones se desarrollen al orden del dia y normatividad aplicable</v>
      </c>
      <c r="I9" s="290"/>
    </row>
    <row r="10" spans="1:9" ht="15" customHeight="1">
      <c r="A10" s="145"/>
      <c r="B10" s="352" t="s">
        <v>350</v>
      </c>
      <c r="C10" s="352"/>
      <c r="D10" s="352"/>
      <c r="E10" s="352"/>
      <c r="F10" s="352"/>
      <c r="G10" s="352"/>
      <c r="H10" s="352"/>
      <c r="I10" s="352"/>
    </row>
    <row r="11" spans="1:9">
      <c r="A11" s="145"/>
      <c r="B11" s="351" t="s">
        <v>45</v>
      </c>
      <c r="C11" s="351"/>
      <c r="D11" s="351"/>
      <c r="E11" s="351"/>
      <c r="F11" s="351"/>
      <c r="G11" s="351"/>
      <c r="H11" s="351"/>
      <c r="I11" s="351"/>
    </row>
    <row r="12" spans="1:9" ht="18.75" customHeight="1">
      <c r="A12" s="145"/>
      <c r="B12" s="350" t="str">
        <f>CALENDARIZACION!B17</f>
        <v>SESIONES DE CABILDO. Organizar y coordinar las sesiones del Cabildo Municipal de manera eficiente</v>
      </c>
      <c r="C12" s="350"/>
      <c r="D12" s="350"/>
      <c r="E12" s="350"/>
      <c r="F12" s="350"/>
      <c r="G12" s="350"/>
      <c r="H12" s="350"/>
      <c r="I12" s="350"/>
    </row>
    <row r="13" spans="1:9">
      <c r="A13" s="145"/>
      <c r="B13" s="351" t="s">
        <v>48</v>
      </c>
      <c r="C13" s="351"/>
      <c r="D13" s="351"/>
      <c r="E13" s="351"/>
      <c r="F13" s="351"/>
      <c r="G13" s="351"/>
      <c r="H13" s="351"/>
      <c r="I13" s="351"/>
    </row>
    <row r="14" spans="1:9" ht="60" customHeight="1">
      <c r="A14" s="145"/>
      <c r="B14" s="290" t="str">
        <f>'FORMATO 2. POA - MIR'!C16</f>
        <v>Organizar y coordinar el desarrollo de las sesiones de Cabildo mediante la preparación del orden del día, integración de la documentación correspondiente y apoyo durante su realización, con la finalidad de garantizar el adecuado desahogo de los asuntos municipales y la toma de decisiones del Ayuntamiento conforme a la normatividad aplicable.</v>
      </c>
      <c r="C14" s="290"/>
      <c r="D14" s="290"/>
      <c r="E14" s="290"/>
      <c r="F14" s="290"/>
      <c r="G14" s="290"/>
      <c r="H14" s="290"/>
      <c r="I14" s="290"/>
    </row>
    <row r="15" spans="1:9" ht="18.75" customHeight="1">
      <c r="A15" s="145"/>
      <c r="B15" s="352" t="s">
        <v>351</v>
      </c>
      <c r="C15" s="352"/>
      <c r="D15" s="352"/>
      <c r="E15" s="352"/>
      <c r="F15" s="352"/>
      <c r="G15" s="352"/>
      <c r="H15" s="352"/>
      <c r="I15" s="352"/>
    </row>
    <row r="16" spans="1:9">
      <c r="A16" s="145"/>
      <c r="B16" s="353" t="s">
        <v>336</v>
      </c>
      <c r="C16" s="353"/>
      <c r="D16" s="353"/>
      <c r="E16" s="353"/>
      <c r="F16" s="353"/>
      <c r="G16" s="353"/>
      <c r="H16" s="353"/>
      <c r="I16" s="353"/>
    </row>
    <row r="17" spans="1:9">
      <c r="A17" s="145"/>
      <c r="B17" s="290" t="str">
        <f>CALENDARIZACION!E17</f>
        <v xml:space="preserve">PSC (PSCP/ PSCREGR) *100%  </v>
      </c>
      <c r="C17" s="290"/>
      <c r="D17" s="290"/>
      <c r="E17" s="290"/>
      <c r="F17" s="290"/>
      <c r="G17" s="290"/>
      <c r="H17" s="290"/>
      <c r="I17" s="290"/>
    </row>
    <row r="18" spans="1:9">
      <c r="A18" s="145"/>
      <c r="B18" s="353" t="s">
        <v>337</v>
      </c>
      <c r="C18" s="353"/>
      <c r="D18" s="353"/>
      <c r="E18" s="353"/>
      <c r="F18" s="353"/>
      <c r="G18" s="353"/>
      <c r="H18" s="353"/>
      <c r="I18" s="353"/>
    </row>
    <row r="19" spans="1:9" ht="28.5" customHeight="1">
      <c r="A19" s="145"/>
      <c r="B19" s="357" t="s">
        <v>108</v>
      </c>
      <c r="C19" s="358"/>
      <c r="D19" s="359" t="s">
        <v>338</v>
      </c>
      <c r="E19" s="359"/>
      <c r="F19" s="358" t="s">
        <v>339</v>
      </c>
      <c r="G19" s="358"/>
      <c r="H19" s="349" t="s">
        <v>139</v>
      </c>
      <c r="I19" s="349"/>
    </row>
    <row r="20" spans="1:9" ht="54.75" customHeight="1">
      <c r="A20" s="145"/>
      <c r="B20" s="290" t="s">
        <v>447</v>
      </c>
      <c r="C20" s="360"/>
      <c r="D20" s="295" t="s">
        <v>111</v>
      </c>
      <c r="E20" s="295"/>
      <c r="F20" s="290" t="str">
        <f>CALENDARIZACION!C17</f>
        <v>PSC. Porcentaje de Sesiones de Cabildo</v>
      </c>
      <c r="G20" s="290"/>
      <c r="H20" s="648" t="str">
        <f>'FORMATO 2. POA - MIR'!E16</f>
        <v>Medios de verificación: Publicacion de sesiones
Fuente de información: Convocatorias
Periodicidad: trimestral
Resguardante: Oficialia Mayor de Cabildo</v>
      </c>
      <c r="I20" s="649"/>
    </row>
    <row r="21" spans="1:9" ht="47.25" customHeight="1">
      <c r="A21" s="145"/>
      <c r="B21" s="290" t="s">
        <v>448</v>
      </c>
      <c r="C21" s="290"/>
      <c r="D21" s="295" t="s">
        <v>111</v>
      </c>
      <c r="E21" s="295"/>
      <c r="F21" s="290" t="str">
        <f>CALENDARIZACION!D17</f>
        <v>PSCP. Porcentaje de Sesiones de Cabildo Programadas</v>
      </c>
      <c r="G21" s="290"/>
      <c r="H21" s="650"/>
      <c r="I21" s="651"/>
    </row>
    <row r="22" spans="1:9" ht="46.5" customHeight="1">
      <c r="A22" s="145"/>
      <c r="B22" s="290" t="s">
        <v>449</v>
      </c>
      <c r="C22" s="290"/>
      <c r="D22" s="295" t="s">
        <v>111</v>
      </c>
      <c r="E22" s="295"/>
      <c r="F22" s="290" t="str">
        <f>CALENDARIZACION!D18</f>
        <v>PSCR. Porcentaje de Sesiones de Cabildo Realizadas</v>
      </c>
      <c r="G22" s="290"/>
      <c r="H22" s="652"/>
      <c r="I22" s="653"/>
    </row>
    <row r="23" spans="1:9" ht="12.75" customHeight="1">
      <c r="A23" s="145"/>
      <c r="B23" s="364" t="s">
        <v>142</v>
      </c>
      <c r="C23" s="364"/>
      <c r="D23" s="364"/>
      <c r="E23" s="364"/>
      <c r="F23" s="364"/>
      <c r="G23" s="364"/>
      <c r="H23" s="364"/>
      <c r="I23" s="364"/>
    </row>
    <row r="24" spans="1:9" ht="15.75" customHeight="1">
      <c r="A24" s="145"/>
      <c r="B24" s="351" t="s">
        <v>28</v>
      </c>
      <c r="C24" s="351"/>
      <c r="D24" s="351" t="s">
        <v>46</v>
      </c>
      <c r="E24" s="351"/>
      <c r="F24" s="351" t="s">
        <v>47</v>
      </c>
      <c r="G24" s="351"/>
      <c r="H24" s="351"/>
      <c r="I24" s="351"/>
    </row>
    <row r="25" spans="1:9" ht="18" customHeight="1">
      <c r="A25" s="145"/>
      <c r="B25" s="290" t="s">
        <v>102</v>
      </c>
      <c r="C25" s="290"/>
      <c r="D25" s="290" t="s">
        <v>100</v>
      </c>
      <c r="E25" s="290"/>
      <c r="F25" s="290" t="s">
        <v>211</v>
      </c>
      <c r="G25" s="290"/>
      <c r="H25" s="290"/>
      <c r="I25" s="290"/>
    </row>
    <row r="26" spans="1:9" ht="18" customHeight="1">
      <c r="A26" s="145"/>
      <c r="B26" s="351" t="s">
        <v>130</v>
      </c>
      <c r="C26" s="351"/>
      <c r="D26" s="351"/>
      <c r="E26" s="351"/>
      <c r="F26" s="361" t="s">
        <v>133</v>
      </c>
      <c r="G26" s="353"/>
      <c r="H26" s="353"/>
      <c r="I26" s="353"/>
    </row>
    <row r="27" spans="1:9" ht="13.5" customHeight="1">
      <c r="A27" s="145"/>
      <c r="B27" s="290" t="s">
        <v>111</v>
      </c>
      <c r="C27" s="290"/>
      <c r="D27" s="290"/>
      <c r="E27" s="290"/>
      <c r="F27" s="290" t="s">
        <v>187</v>
      </c>
      <c r="G27" s="290"/>
      <c r="H27" s="290"/>
      <c r="I27" s="290"/>
    </row>
    <row r="28" spans="1:9" ht="15.75" customHeight="1">
      <c r="A28" s="145"/>
      <c r="B28" s="362" t="s">
        <v>85</v>
      </c>
      <c r="C28" s="363"/>
      <c r="D28" s="363"/>
      <c r="E28" s="363"/>
      <c r="F28" s="361" t="s">
        <v>134</v>
      </c>
      <c r="G28" s="353"/>
      <c r="H28" s="353"/>
      <c r="I28" s="353"/>
    </row>
    <row r="29" spans="1:9" ht="15.75" customHeight="1">
      <c r="A29" s="145"/>
      <c r="B29" s="290" t="s">
        <v>115</v>
      </c>
      <c r="C29" s="290"/>
      <c r="D29" s="290"/>
      <c r="E29" s="290"/>
      <c r="F29" s="290" t="s">
        <v>113</v>
      </c>
      <c r="G29" s="290"/>
      <c r="H29" s="290"/>
      <c r="I29" s="290"/>
    </row>
    <row r="30" spans="1:9" ht="14.25" customHeight="1">
      <c r="A30" s="145"/>
      <c r="B30" s="356" t="s">
        <v>145</v>
      </c>
      <c r="C30" s="356"/>
      <c r="D30" s="356"/>
      <c r="E30" s="356"/>
      <c r="F30" s="356"/>
      <c r="G30" s="356"/>
      <c r="H30" s="356"/>
      <c r="I30" s="356"/>
    </row>
    <row r="31" spans="1:9" ht="13.5" customHeight="1">
      <c r="A31" s="145"/>
      <c r="B31" s="363" t="s">
        <v>341</v>
      </c>
      <c r="C31" s="363"/>
      <c r="D31" s="363"/>
      <c r="E31" s="363"/>
      <c r="F31" s="353" t="s">
        <v>342</v>
      </c>
      <c r="G31" s="353"/>
      <c r="H31" s="353"/>
      <c r="I31" s="353"/>
    </row>
    <row r="32" spans="1:9">
      <c r="A32" s="145"/>
      <c r="B32" s="365" t="s">
        <v>148</v>
      </c>
      <c r="C32" s="365"/>
      <c r="D32" s="368">
        <f>CALENDARIZACION!R17</f>
        <v>4</v>
      </c>
      <c r="E32" s="368"/>
      <c r="F32" s="290" t="s">
        <v>118</v>
      </c>
      <c r="G32" s="290"/>
      <c r="H32" s="369" t="s">
        <v>119</v>
      </c>
      <c r="I32" s="369"/>
    </row>
    <row r="33" spans="1:10">
      <c r="A33" s="145"/>
      <c r="B33" s="365" t="s">
        <v>120</v>
      </c>
      <c r="C33" s="365"/>
      <c r="D33" s="295" t="s">
        <v>112</v>
      </c>
      <c r="E33" s="295"/>
      <c r="F33" s="290" t="s">
        <v>340</v>
      </c>
      <c r="G33" s="290"/>
      <c r="H33" s="366" t="s">
        <v>122</v>
      </c>
      <c r="I33" s="366"/>
    </row>
    <row r="34" spans="1:10">
      <c r="A34" s="145"/>
      <c r="B34" s="365" t="s">
        <v>49</v>
      </c>
      <c r="C34" s="365"/>
      <c r="D34" s="295" t="s">
        <v>185</v>
      </c>
      <c r="E34" s="295"/>
      <c r="F34" s="290" t="s">
        <v>123</v>
      </c>
      <c r="G34" s="290"/>
      <c r="H34" s="367" t="s">
        <v>124</v>
      </c>
      <c r="I34" s="367"/>
    </row>
    <row r="35" spans="1:10">
      <c r="A35" s="145"/>
      <c r="B35" s="353" t="s">
        <v>352</v>
      </c>
      <c r="C35" s="353"/>
      <c r="D35" s="353"/>
      <c r="E35" s="353"/>
      <c r="F35" s="353"/>
      <c r="G35" s="353"/>
      <c r="H35" s="353"/>
      <c r="I35" s="353"/>
    </row>
    <row r="36" spans="1:10">
      <c r="A36" s="145"/>
      <c r="B36" s="349" t="s">
        <v>228</v>
      </c>
      <c r="C36" s="349"/>
      <c r="D36" s="349"/>
      <c r="E36" s="349"/>
      <c r="F36" s="349" t="s">
        <v>50</v>
      </c>
      <c r="G36" s="349"/>
      <c r="H36" s="349" t="s">
        <v>143</v>
      </c>
      <c r="I36" s="349"/>
    </row>
    <row r="37" spans="1:10">
      <c r="A37" s="145"/>
      <c r="B37" s="368">
        <f>D40</f>
        <v>1</v>
      </c>
      <c r="C37" s="368"/>
      <c r="D37" s="368"/>
      <c r="E37" s="368"/>
      <c r="F37" s="368">
        <v>2026</v>
      </c>
      <c r="G37" s="368"/>
      <c r="H37" s="290" t="s">
        <v>112</v>
      </c>
      <c r="I37" s="290"/>
    </row>
    <row r="38" spans="1:10">
      <c r="A38" s="145"/>
      <c r="B38" s="370" t="s">
        <v>146</v>
      </c>
      <c r="C38" s="370"/>
      <c r="D38" s="370"/>
      <c r="E38" s="370"/>
      <c r="F38" s="370"/>
      <c r="G38" s="370"/>
      <c r="H38" s="370"/>
      <c r="I38" s="370"/>
    </row>
    <row r="39" spans="1:10" s="48" customFormat="1" ht="36">
      <c r="A39" s="146"/>
      <c r="B39" s="351" t="s">
        <v>126</v>
      </c>
      <c r="C39" s="351"/>
      <c r="D39" s="140" t="s">
        <v>147</v>
      </c>
      <c r="E39" s="144" t="s">
        <v>88</v>
      </c>
      <c r="F39" s="361" t="s">
        <v>89</v>
      </c>
      <c r="G39" s="353"/>
      <c r="H39" s="118" t="s">
        <v>78</v>
      </c>
      <c r="I39" s="118" t="s">
        <v>79</v>
      </c>
    </row>
    <row r="40" spans="1:10">
      <c r="A40" s="145"/>
      <c r="B40" s="290" t="s">
        <v>276</v>
      </c>
      <c r="C40" s="290"/>
      <c r="D40" s="121">
        <f>SUM(CALENDARIZACION!F17:H17)</f>
        <v>1</v>
      </c>
      <c r="E40" s="122">
        <v>0</v>
      </c>
      <c r="F40" s="371">
        <f>SUM(CALENDARIZACION!F18:H18)</f>
        <v>1</v>
      </c>
      <c r="G40" s="371"/>
      <c r="H40" s="141">
        <v>46027</v>
      </c>
      <c r="I40" s="141">
        <v>46111</v>
      </c>
      <c r="J40" s="147"/>
    </row>
    <row r="41" spans="1:10">
      <c r="A41" s="145"/>
      <c r="B41" s="290" t="s">
        <v>277</v>
      </c>
      <c r="C41" s="290"/>
      <c r="D41" s="121">
        <f>SUM(CALENDARIZACION!I17:K17)</f>
        <v>1</v>
      </c>
      <c r="E41" s="123">
        <v>0</v>
      </c>
      <c r="F41" s="371">
        <f>SUM(CALENDARIZACION!I18:K18)</f>
        <v>0</v>
      </c>
      <c r="G41" s="371"/>
      <c r="H41" s="141"/>
      <c r="I41" s="141"/>
      <c r="J41" s="147"/>
    </row>
    <row r="42" spans="1:10">
      <c r="A42" s="145"/>
      <c r="B42" s="290" t="s">
        <v>136</v>
      </c>
      <c r="C42" s="290"/>
      <c r="D42" s="121">
        <f>SUM(CALENDARIZACION!L17:N17)</f>
        <v>1</v>
      </c>
      <c r="E42" s="122">
        <v>0</v>
      </c>
      <c r="F42" s="371">
        <f>SUM(CALENDARIZACION!L18:N18)</f>
        <v>0</v>
      </c>
      <c r="G42" s="371"/>
      <c r="H42" s="141"/>
      <c r="I42" s="141"/>
    </row>
    <row r="43" spans="1:10">
      <c r="A43" s="145"/>
      <c r="B43" s="290" t="s">
        <v>278</v>
      </c>
      <c r="C43" s="290"/>
      <c r="D43" s="121">
        <f>SUM(CALENDARIZACION!O17:Q17)</f>
        <v>1</v>
      </c>
      <c r="E43" s="122">
        <v>0</v>
      </c>
      <c r="F43" s="371">
        <f>SUM(CALENDARIZACION!O18:Q18)</f>
        <v>0</v>
      </c>
      <c r="G43" s="371"/>
      <c r="H43" s="141"/>
      <c r="I43" s="141"/>
    </row>
    <row r="44" spans="1:10" ht="25.5" customHeight="1">
      <c r="A44" s="145"/>
      <c r="B44" s="378" t="s">
        <v>26</v>
      </c>
      <c r="C44" s="378"/>
      <c r="D44" s="142">
        <f>F49</f>
        <v>4</v>
      </c>
      <c r="E44" s="142">
        <f>SUM(E40:E43)</f>
        <v>0</v>
      </c>
      <c r="F44" s="379">
        <f>G49</f>
        <v>1</v>
      </c>
      <c r="G44" s="379"/>
      <c r="H44" s="119" t="s">
        <v>149</v>
      </c>
      <c r="I44" s="143">
        <f>I49</f>
        <v>0.25</v>
      </c>
    </row>
    <row r="45" spans="1:10">
      <c r="A45" s="380"/>
      <c r="B45" s="380"/>
      <c r="C45" s="380"/>
      <c r="D45" s="380"/>
      <c r="E45" s="380"/>
      <c r="F45" s="380"/>
      <c r="G45" s="380"/>
      <c r="H45" s="380"/>
      <c r="I45" s="380"/>
    </row>
    <row r="46" spans="1:10" ht="22.5" customHeight="1">
      <c r="A46" s="380"/>
      <c r="B46" s="380"/>
      <c r="C46" s="380"/>
      <c r="D46" s="380"/>
      <c r="E46" s="380"/>
      <c r="F46" s="380"/>
      <c r="G46" s="380"/>
      <c r="H46" s="380"/>
      <c r="I46" s="380"/>
    </row>
    <row r="47" spans="1:10" ht="39" customHeight="1">
      <c r="B47" s="372" t="s">
        <v>161</v>
      </c>
      <c r="C47" s="373"/>
      <c r="D47" s="374" t="s">
        <v>52</v>
      </c>
      <c r="E47" s="374"/>
      <c r="F47" s="374" t="s">
        <v>155</v>
      </c>
      <c r="G47" s="374"/>
      <c r="H47" s="374"/>
      <c r="I47" s="374"/>
    </row>
    <row r="48" spans="1:10" ht="37.5" customHeight="1">
      <c r="B48" s="375" t="str">
        <f>D5</f>
        <v>PP1- C1</v>
      </c>
      <c r="C48" s="375"/>
      <c r="D48" s="295" t="str">
        <f>CALENDARIZACION!B17</f>
        <v>SESIONES DE CABILDO. Organizar y coordinar las sesiones del Cabildo Municipal de manera eficiente</v>
      </c>
      <c r="E48" s="295"/>
      <c r="F48" s="126" t="s">
        <v>156</v>
      </c>
      <c r="G48" s="119" t="s">
        <v>157</v>
      </c>
      <c r="H48" s="126" t="s">
        <v>67</v>
      </c>
      <c r="I48" s="127" t="s">
        <v>68</v>
      </c>
    </row>
    <row r="49" spans="1:9" ht="37.5" customHeight="1">
      <c r="B49" s="376"/>
      <c r="C49" s="376"/>
      <c r="D49" s="377"/>
      <c r="E49" s="377"/>
      <c r="F49" s="128">
        <f>CALENDARIZACION!S17</f>
        <v>4</v>
      </c>
      <c r="G49" s="124">
        <f>CALENDARIZACION!R18</f>
        <v>1</v>
      </c>
      <c r="H49" s="128">
        <f>CALENDARIZACION!T17</f>
        <v>3</v>
      </c>
      <c r="I49" s="129">
        <f>CALENDARIZACION!U17</f>
        <v>0.25</v>
      </c>
    </row>
    <row r="50" spans="1:9" ht="20.25" customHeight="1">
      <c r="A50" s="148">
        <v>1</v>
      </c>
      <c r="B50" s="293"/>
      <c r="C50" s="293"/>
      <c r="D50" s="293"/>
      <c r="E50" s="293"/>
      <c r="F50" s="293"/>
      <c r="G50" s="293"/>
      <c r="H50" s="293"/>
      <c r="I50" s="293"/>
    </row>
    <row r="51" spans="1:9">
      <c r="A51" s="148">
        <v>1</v>
      </c>
      <c r="B51" s="293"/>
      <c r="C51" s="293"/>
      <c r="D51" s="293"/>
      <c r="E51" s="293"/>
      <c r="F51" s="293"/>
      <c r="G51" s="293"/>
      <c r="H51" s="293"/>
      <c r="I51" s="293"/>
    </row>
    <row r="52" spans="1:9">
      <c r="A52" s="148">
        <v>1</v>
      </c>
      <c r="B52" s="293"/>
      <c r="C52" s="293"/>
      <c r="D52" s="293"/>
      <c r="E52" s="293"/>
      <c r="F52" s="293"/>
      <c r="G52" s="293"/>
      <c r="H52" s="293"/>
      <c r="I52" s="293"/>
    </row>
    <row r="53" spans="1:9">
      <c r="A53" s="148">
        <v>1</v>
      </c>
      <c r="B53" s="293"/>
      <c r="C53" s="293"/>
      <c r="D53" s="293"/>
      <c r="E53" s="293"/>
      <c r="F53" s="293"/>
      <c r="G53" s="293"/>
      <c r="H53" s="293"/>
      <c r="I53" s="293"/>
    </row>
    <row r="54" spans="1:9">
      <c r="A54" s="148">
        <v>1</v>
      </c>
      <c r="B54" s="293"/>
      <c r="C54" s="293"/>
      <c r="D54" s="293"/>
      <c r="E54" s="293"/>
      <c r="F54" s="293"/>
      <c r="G54" s="293"/>
      <c r="H54" s="293"/>
      <c r="I54" s="293"/>
    </row>
    <row r="55" spans="1:9">
      <c r="A55" s="148">
        <v>1</v>
      </c>
      <c r="B55" s="293"/>
      <c r="C55" s="293"/>
      <c r="D55" s="293"/>
      <c r="E55" s="293"/>
      <c r="F55" s="293"/>
      <c r="G55" s="293"/>
      <c r="H55" s="293"/>
      <c r="I55" s="293"/>
    </row>
    <row r="56" spans="1:9">
      <c r="A56" s="148">
        <v>1</v>
      </c>
      <c r="B56" s="293"/>
      <c r="C56" s="293"/>
      <c r="D56" s="293"/>
      <c r="E56" s="293"/>
      <c r="F56" s="293"/>
      <c r="G56" s="293"/>
      <c r="H56" s="293"/>
      <c r="I56" s="293"/>
    </row>
    <row r="57" spans="1:9">
      <c r="A57" s="148">
        <v>1</v>
      </c>
      <c r="B57" s="293"/>
      <c r="C57" s="293"/>
      <c r="D57" s="293"/>
      <c r="E57" s="293"/>
      <c r="F57" s="293"/>
      <c r="G57" s="293"/>
      <c r="H57" s="293"/>
      <c r="I57" s="293"/>
    </row>
    <row r="58" spans="1:9">
      <c r="A58" s="148">
        <v>1</v>
      </c>
      <c r="B58" s="293"/>
      <c r="C58" s="293"/>
      <c r="D58" s="293"/>
      <c r="E58" s="293"/>
      <c r="F58" s="293"/>
      <c r="G58" s="293"/>
      <c r="H58" s="293"/>
      <c r="I58" s="293"/>
    </row>
    <row r="59" spans="1:9">
      <c r="A59" s="148">
        <v>1</v>
      </c>
      <c r="B59" s="293"/>
      <c r="C59" s="293"/>
      <c r="D59" s="293"/>
      <c r="E59" s="293"/>
      <c r="F59" s="293"/>
      <c r="G59" s="293"/>
      <c r="H59" s="293"/>
      <c r="I59" s="293"/>
    </row>
    <row r="60" spans="1:9">
      <c r="A60" s="148">
        <v>1</v>
      </c>
      <c r="B60" s="293"/>
      <c r="C60" s="293"/>
      <c r="D60" s="293"/>
      <c r="E60" s="293"/>
      <c r="F60" s="293"/>
      <c r="G60" s="293"/>
      <c r="H60" s="293"/>
      <c r="I60" s="293"/>
    </row>
    <row r="61" spans="1:9">
      <c r="A61" s="148">
        <v>1</v>
      </c>
      <c r="B61" s="293"/>
      <c r="C61" s="293"/>
      <c r="D61" s="293"/>
      <c r="E61" s="293"/>
      <c r="F61" s="293"/>
      <c r="G61" s="293"/>
      <c r="H61" s="293"/>
      <c r="I61" s="293"/>
    </row>
    <row r="62" spans="1:9">
      <c r="A62" s="148">
        <v>1</v>
      </c>
      <c r="B62" s="293"/>
      <c r="C62" s="293"/>
      <c r="D62" s="293"/>
      <c r="E62" s="293"/>
      <c r="F62" s="293"/>
      <c r="G62" s="293"/>
      <c r="H62" s="293"/>
      <c r="I62" s="293"/>
    </row>
    <row r="63" spans="1:9">
      <c r="A63" s="148">
        <v>1</v>
      </c>
      <c r="B63" s="293"/>
      <c r="C63" s="293"/>
      <c r="D63" s="293"/>
      <c r="E63" s="293"/>
      <c r="F63" s="293"/>
      <c r="G63" s="293"/>
      <c r="H63" s="293"/>
      <c r="I63" s="293"/>
    </row>
    <row r="64" spans="1:9">
      <c r="A64" s="148">
        <v>1</v>
      </c>
      <c r="B64" s="293"/>
      <c r="C64" s="293"/>
      <c r="D64" s="293"/>
      <c r="E64" s="293"/>
      <c r="F64" s="293"/>
      <c r="G64" s="293"/>
      <c r="H64" s="293"/>
      <c r="I64" s="293"/>
    </row>
    <row r="65" spans="1:9" ht="17.25" customHeight="1">
      <c r="A65" s="148">
        <v>1</v>
      </c>
      <c r="B65" s="293"/>
      <c r="C65" s="293"/>
      <c r="D65" s="293"/>
      <c r="E65" s="293"/>
      <c r="F65" s="293"/>
      <c r="G65" s="293"/>
      <c r="H65" s="293"/>
      <c r="I65" s="293"/>
    </row>
    <row r="66" spans="1:9">
      <c r="A66" s="148">
        <v>1</v>
      </c>
      <c r="B66" s="388" t="s">
        <v>282</v>
      </c>
      <c r="C66" s="388"/>
      <c r="D66" s="388"/>
      <c r="E66" s="388"/>
      <c r="F66" s="388"/>
      <c r="G66" s="388"/>
      <c r="H66" s="388"/>
      <c r="I66" s="388"/>
    </row>
    <row r="67" spans="1:9">
      <c r="A67" s="148">
        <v>1</v>
      </c>
      <c r="B67" s="388"/>
      <c r="C67" s="388"/>
      <c r="D67" s="388"/>
      <c r="E67" s="388"/>
      <c r="F67" s="388"/>
      <c r="G67" s="388"/>
      <c r="H67" s="388"/>
      <c r="I67" s="388"/>
    </row>
    <row r="68" spans="1:9">
      <c r="A68" s="148">
        <v>1</v>
      </c>
      <c r="B68" s="381" t="s">
        <v>276</v>
      </c>
      <c r="C68" s="381"/>
      <c r="D68" s="381"/>
      <c r="E68" s="389">
        <f>F40/D40</f>
        <v>1</v>
      </c>
      <c r="F68" s="389"/>
      <c r="G68" s="389"/>
      <c r="H68" s="389"/>
      <c r="I68" s="389"/>
    </row>
    <row r="69" spans="1:9">
      <c r="A69" s="148">
        <v>1</v>
      </c>
      <c r="B69" s="381"/>
      <c r="C69" s="381"/>
      <c r="D69" s="381"/>
      <c r="E69" s="389"/>
      <c r="F69" s="389"/>
      <c r="G69" s="389"/>
      <c r="H69" s="389"/>
      <c r="I69" s="389"/>
    </row>
    <row r="70" spans="1:9" ht="12.75" customHeight="1">
      <c r="B70" s="381" t="s">
        <v>277</v>
      </c>
      <c r="C70" s="381"/>
      <c r="D70" s="381"/>
      <c r="E70" s="382">
        <f>F41/D41</f>
        <v>0</v>
      </c>
      <c r="F70" s="383"/>
      <c r="G70" s="383"/>
      <c r="H70" s="383"/>
      <c r="I70" s="384"/>
    </row>
    <row r="71" spans="1:9" ht="12.75" customHeight="1">
      <c r="B71" s="381"/>
      <c r="C71" s="381"/>
      <c r="D71" s="381"/>
      <c r="E71" s="385"/>
      <c r="F71" s="386"/>
      <c r="G71" s="386"/>
      <c r="H71" s="386"/>
      <c r="I71" s="387"/>
    </row>
    <row r="72" spans="1:9" ht="12.75" customHeight="1">
      <c r="B72" s="381" t="s">
        <v>136</v>
      </c>
      <c r="C72" s="381"/>
      <c r="D72" s="381"/>
      <c r="E72" s="382">
        <f>F42/D42</f>
        <v>0</v>
      </c>
      <c r="F72" s="383"/>
      <c r="G72" s="383"/>
      <c r="H72" s="383"/>
      <c r="I72" s="384"/>
    </row>
    <row r="73" spans="1:9" ht="12.75" customHeight="1">
      <c r="B73" s="381"/>
      <c r="C73" s="381"/>
      <c r="D73" s="381"/>
      <c r="E73" s="385"/>
      <c r="F73" s="386"/>
      <c r="G73" s="386"/>
      <c r="H73" s="386"/>
      <c r="I73" s="387"/>
    </row>
    <row r="74" spans="1:9" ht="12.75" customHeight="1">
      <c r="B74" s="381" t="s">
        <v>278</v>
      </c>
      <c r="C74" s="381"/>
      <c r="D74" s="381"/>
      <c r="E74" s="382">
        <f>F43/D43</f>
        <v>0</v>
      </c>
      <c r="F74" s="383"/>
      <c r="G74" s="383"/>
      <c r="H74" s="383"/>
      <c r="I74" s="384"/>
    </row>
    <row r="75" spans="1:9" ht="12.75" customHeight="1">
      <c r="B75" s="381"/>
      <c r="C75" s="381"/>
      <c r="D75" s="381"/>
      <c r="E75" s="385"/>
      <c r="F75" s="386"/>
      <c r="G75" s="386"/>
      <c r="H75" s="386"/>
      <c r="I75" s="387"/>
    </row>
    <row r="76" spans="1:9">
      <c r="B76" s="345"/>
      <c r="C76" s="345"/>
      <c r="D76" s="345"/>
      <c r="E76" s="345"/>
      <c r="F76" s="345"/>
      <c r="G76" s="345"/>
      <c r="H76" s="345"/>
      <c r="I76" s="345"/>
    </row>
  </sheetData>
  <dataConsolidate/>
  <mergeCells count="117">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46" zoomScaleNormal="100" zoomScaleSheetLayoutView="100" workbookViewId="0">
      <selection activeCell="D9" sqref="D9:E9"/>
    </sheetView>
  </sheetViews>
  <sheetFormatPr baseColWidth="10" defaultRowHeight="12.75"/>
  <cols>
    <col min="1" max="1" width="4.33203125" style="131" customWidth="1"/>
    <col min="2" max="3" width="15.83203125" style="131" customWidth="1"/>
    <col min="4" max="9" width="17.83203125" style="131" customWidth="1"/>
    <col min="10" max="16384" width="12" style="131"/>
  </cols>
  <sheetData>
    <row r="1" spans="2:9" ht="34.5" customHeight="1">
      <c r="B1" s="289" t="s">
        <v>38</v>
      </c>
      <c r="C1" s="354"/>
      <c r="D1" s="354"/>
      <c r="E1" s="354"/>
      <c r="F1" s="354"/>
      <c r="G1" s="354"/>
      <c r="H1" s="354"/>
      <c r="I1" s="354"/>
    </row>
    <row r="2" spans="2:9" ht="19.5" customHeight="1">
      <c r="B2" s="294" t="s">
        <v>349</v>
      </c>
      <c r="C2" s="355"/>
      <c r="D2" s="355"/>
      <c r="E2" s="355"/>
      <c r="F2" s="355"/>
      <c r="G2" s="355"/>
      <c r="H2" s="355"/>
      <c r="I2" s="355"/>
    </row>
    <row r="3" spans="2:9" ht="60" customHeight="1">
      <c r="B3" s="391" t="s">
        <v>39</v>
      </c>
      <c r="C3" s="391"/>
      <c r="D3" s="646" t="str">
        <f>'FORMATO 2. POA - MIR'!D4:F4</f>
        <v>SECRETARIA GENERAL MUNICIPAL</v>
      </c>
      <c r="E3" s="646"/>
      <c r="F3" s="391" t="s">
        <v>42</v>
      </c>
      <c r="G3" s="391"/>
      <c r="H3" s="646">
        <v>2026</v>
      </c>
      <c r="I3" s="646"/>
    </row>
    <row r="4" spans="2:9" ht="60" customHeight="1">
      <c r="B4" s="346" t="s">
        <v>40</v>
      </c>
      <c r="C4" s="346"/>
      <c r="D4" s="646" t="s">
        <v>343</v>
      </c>
      <c r="E4" s="646"/>
      <c r="F4" s="346" t="s">
        <v>43</v>
      </c>
      <c r="G4" s="346"/>
      <c r="H4" s="646" t="s">
        <v>279</v>
      </c>
      <c r="I4" s="646"/>
    </row>
    <row r="5" spans="2:9" ht="60" customHeight="1">
      <c r="B5" s="347" t="s">
        <v>41</v>
      </c>
      <c r="C5" s="347"/>
      <c r="D5" s="666" t="s">
        <v>214</v>
      </c>
      <c r="E5" s="666"/>
      <c r="F5" s="346" t="s">
        <v>44</v>
      </c>
      <c r="G5" s="346"/>
      <c r="H5" s="646" t="s">
        <v>344</v>
      </c>
      <c r="I5" s="646"/>
    </row>
    <row r="6" spans="2:9">
      <c r="B6" s="356" t="s">
        <v>92</v>
      </c>
      <c r="C6" s="356"/>
      <c r="D6" s="356"/>
      <c r="E6" s="356"/>
      <c r="F6" s="356"/>
      <c r="G6" s="356"/>
      <c r="H6" s="356"/>
      <c r="I6" s="356"/>
    </row>
    <row r="7" spans="2:9" ht="143.25" customHeight="1">
      <c r="B7" s="351" t="s">
        <v>93</v>
      </c>
      <c r="C7" s="351"/>
      <c r="D7" s="290" t="str">
        <f>'FORMATO 2. POA - MIR'!C9</f>
        <v>ACUERDO 1. GOBIERNO CERCANO, JUSTO Y HONESTO</v>
      </c>
      <c r="E7" s="290"/>
      <c r="F7" s="349" t="s">
        <v>94</v>
      </c>
      <c r="G7" s="349"/>
      <c r="H7" s="290" t="str">
        <f>'FORMATO 2. POA - MIR'!E9</f>
        <v>Estandarizar las convocatorias y expedir expedientes en tiepo y forma</v>
      </c>
      <c r="I7" s="290"/>
    </row>
    <row r="8" spans="2:9" ht="143.25" customHeight="1">
      <c r="B8" s="349" t="s">
        <v>95</v>
      </c>
      <c r="C8" s="349"/>
      <c r="D8" s="290" t="str">
        <f>'FORMATO 2. POA - MIR'!C10</f>
        <v>Acuerdo 1. Zapotlán Seguro, con un Gobierno Transparente y Justo.</v>
      </c>
      <c r="E8" s="290"/>
      <c r="F8" s="349" t="s">
        <v>97</v>
      </c>
      <c r="G8" s="349"/>
      <c r="H8" s="290" t="str">
        <f>'FORMATO 2. POA - MIR'!E10</f>
        <v>Elaborar y emitir las convocatorias de las sesiones de cabildo conforme a los plazos establecidos</v>
      </c>
      <c r="I8" s="290"/>
    </row>
    <row r="9" spans="2:9" ht="143.25" customHeight="1">
      <c r="B9" s="349" t="s">
        <v>98</v>
      </c>
      <c r="C9" s="349"/>
      <c r="D9" s="290" t="str">
        <f>'FORMATO 2. POA - MIR'!C11</f>
        <v>Garantizar el correcto funcionamiento administrativo y operativo del Cabildo Municipal</v>
      </c>
      <c r="E9" s="290"/>
      <c r="F9" s="349" t="s">
        <v>99</v>
      </c>
      <c r="G9" s="349"/>
      <c r="H9" s="290" t="str">
        <f>'FORMATO 2. POA - MIR'!E11</f>
        <v>Supervisar que las sesiones se desarrollen al orden del dia y normatividad aplicable</v>
      </c>
      <c r="I9" s="290"/>
    </row>
    <row r="10" spans="2:9" ht="15" customHeight="1">
      <c r="B10" s="390" t="s">
        <v>283</v>
      </c>
      <c r="C10" s="352"/>
      <c r="D10" s="352"/>
      <c r="E10" s="352"/>
      <c r="F10" s="352"/>
      <c r="G10" s="352"/>
      <c r="H10" s="352"/>
      <c r="I10" s="352"/>
    </row>
    <row r="11" spans="2:9">
      <c r="B11" s="351" t="s">
        <v>45</v>
      </c>
      <c r="C11" s="351"/>
      <c r="D11" s="351"/>
      <c r="E11" s="351"/>
      <c r="F11" s="351"/>
      <c r="G11" s="351"/>
      <c r="H11" s="351"/>
      <c r="I11" s="351"/>
    </row>
    <row r="12" spans="2:9">
      <c r="B12" s="350" t="str">
        <f>CALENDARIZACION!B20</f>
        <v>CONVOCATORIAS</v>
      </c>
      <c r="C12" s="350"/>
      <c r="D12" s="350"/>
      <c r="E12" s="350"/>
      <c r="F12" s="350"/>
      <c r="G12" s="350"/>
      <c r="H12" s="350"/>
      <c r="I12" s="350"/>
    </row>
    <row r="13" spans="2:9">
      <c r="B13" s="351" t="s">
        <v>48</v>
      </c>
      <c r="C13" s="351"/>
      <c r="D13" s="351"/>
      <c r="E13" s="351"/>
      <c r="F13" s="351"/>
      <c r="G13" s="351"/>
      <c r="H13" s="351"/>
      <c r="I13" s="351"/>
    </row>
    <row r="14" spans="2:9" ht="108" customHeight="1">
      <c r="B14" s="290" t="str">
        <f>'FORMATO 2. POA - MIR'!C17</f>
        <v>Elaborar y emitir las convocatorias para las sesiones de Cabildo, organizando la agenda y el orden del día, así como integrando la documentación necesaria y coordinando la logística para la realización de las reuniones, a fin de asegurar la participación oportuna de las y los integrantes del Ayuntamiento.</v>
      </c>
      <c r="C14" s="290"/>
      <c r="D14" s="290"/>
      <c r="E14" s="290"/>
      <c r="F14" s="290"/>
      <c r="G14" s="290"/>
      <c r="H14" s="290"/>
      <c r="I14" s="290"/>
    </row>
    <row r="15" spans="2:9" ht="18.75" customHeight="1">
      <c r="B15" s="352" t="s">
        <v>351</v>
      </c>
      <c r="C15" s="352"/>
      <c r="D15" s="352"/>
      <c r="E15" s="352"/>
      <c r="F15" s="352"/>
      <c r="G15" s="352"/>
      <c r="H15" s="352"/>
      <c r="I15" s="352"/>
    </row>
    <row r="16" spans="2:9">
      <c r="B16" s="353" t="s">
        <v>336</v>
      </c>
      <c r="C16" s="353"/>
      <c r="D16" s="353"/>
      <c r="E16" s="353"/>
      <c r="F16" s="353"/>
      <c r="G16" s="353"/>
      <c r="H16" s="353"/>
      <c r="I16" s="353"/>
    </row>
    <row r="17" spans="2:9">
      <c r="B17" s="290" t="str">
        <f>CALENDARIZACION!E20</f>
        <v xml:space="preserve">PCSC (PCSCP/ PCSCR) *100%  </v>
      </c>
      <c r="C17" s="290"/>
      <c r="D17" s="290"/>
      <c r="E17" s="290"/>
      <c r="F17" s="290"/>
      <c r="G17" s="290"/>
      <c r="H17" s="290"/>
      <c r="I17" s="290"/>
    </row>
    <row r="18" spans="2:9">
      <c r="B18" s="353" t="s">
        <v>337</v>
      </c>
      <c r="C18" s="353"/>
      <c r="D18" s="353"/>
      <c r="E18" s="353"/>
      <c r="F18" s="353"/>
      <c r="G18" s="353"/>
      <c r="H18" s="353"/>
      <c r="I18" s="353"/>
    </row>
    <row r="19" spans="2:9" ht="28.5" customHeight="1">
      <c r="B19" s="357" t="s">
        <v>108</v>
      </c>
      <c r="C19" s="358"/>
      <c r="D19" s="359" t="s">
        <v>338</v>
      </c>
      <c r="E19" s="359"/>
      <c r="F19" s="358" t="s">
        <v>339</v>
      </c>
      <c r="G19" s="358"/>
      <c r="H19" s="349" t="s">
        <v>139</v>
      </c>
      <c r="I19" s="349"/>
    </row>
    <row r="20" spans="2:9" ht="81" customHeight="1">
      <c r="B20" s="661"/>
      <c r="C20" s="661"/>
      <c r="D20" s="295" t="s">
        <v>111</v>
      </c>
      <c r="E20" s="295"/>
      <c r="F20" s="290" t="str">
        <f>CALENDARIZACION!C20</f>
        <v>PCSC. Porcentaje de Convocatorias de Sesiones de Cabildo</v>
      </c>
      <c r="G20" s="290"/>
      <c r="H20" s="654" t="str">
        <f>'FORMATO 2. POA - MIR'!E17</f>
        <v>Medios de verificación: Publicacion de sesiones
Fuente de información: Convocatorias
Periodicidad: trimestral
Resguardante: Oficialia Mayor de Cabildo</v>
      </c>
      <c r="I20" s="655"/>
    </row>
    <row r="21" spans="2:9" ht="65.25" customHeight="1">
      <c r="B21" s="646"/>
      <c r="C21" s="646"/>
      <c r="D21" s="295" t="s">
        <v>111</v>
      </c>
      <c r="E21" s="295"/>
      <c r="F21" s="290" t="str">
        <f>CALENDARIZACION!D20</f>
        <v>PCSCP. Porcentaje de Convocatorias de Sesiones de Cabildo Programadas</v>
      </c>
      <c r="G21" s="290"/>
      <c r="H21" s="656"/>
      <c r="I21" s="657"/>
    </row>
    <row r="22" spans="2:9" ht="69.75" customHeight="1">
      <c r="B22" s="646"/>
      <c r="C22" s="646"/>
      <c r="D22" s="295" t="s">
        <v>111</v>
      </c>
      <c r="E22" s="295"/>
      <c r="F22" s="290" t="str">
        <f>CALENDARIZACION!D21</f>
        <v>PCSCR. Porcentaje de Convocatorias de Sesiones de Cabildo Realizadas</v>
      </c>
      <c r="G22" s="290"/>
      <c r="H22" s="658"/>
      <c r="I22" s="659"/>
    </row>
    <row r="23" spans="2:9" ht="12.75" customHeight="1">
      <c r="B23" s="364" t="s">
        <v>142</v>
      </c>
      <c r="C23" s="364"/>
      <c r="D23" s="364"/>
      <c r="E23" s="364"/>
      <c r="F23" s="364"/>
      <c r="G23" s="364"/>
      <c r="H23" s="364"/>
      <c r="I23" s="364"/>
    </row>
    <row r="24" spans="2:9" ht="15.75" customHeight="1">
      <c r="B24" s="351" t="s">
        <v>28</v>
      </c>
      <c r="C24" s="351"/>
      <c r="D24" s="351" t="s">
        <v>46</v>
      </c>
      <c r="E24" s="351"/>
      <c r="F24" s="351" t="s">
        <v>47</v>
      </c>
      <c r="G24" s="351"/>
      <c r="H24" s="351"/>
      <c r="I24" s="351"/>
    </row>
    <row r="25" spans="2:9" ht="18" customHeight="1">
      <c r="B25" s="290" t="s">
        <v>103</v>
      </c>
      <c r="C25" s="290"/>
      <c r="D25" s="290" t="s">
        <v>101</v>
      </c>
      <c r="E25" s="290"/>
      <c r="F25" s="290" t="s">
        <v>211</v>
      </c>
      <c r="G25" s="290"/>
      <c r="H25" s="290"/>
      <c r="I25" s="290"/>
    </row>
    <row r="26" spans="2:9" ht="18" customHeight="1">
      <c r="B26" s="351" t="s">
        <v>130</v>
      </c>
      <c r="C26" s="351"/>
      <c r="D26" s="351"/>
      <c r="E26" s="351"/>
      <c r="F26" s="361" t="s">
        <v>133</v>
      </c>
      <c r="G26" s="353"/>
      <c r="H26" s="353"/>
      <c r="I26" s="353"/>
    </row>
    <row r="27" spans="2:9" ht="13.5" customHeight="1">
      <c r="B27" s="290" t="s">
        <v>111</v>
      </c>
      <c r="C27" s="290"/>
      <c r="D27" s="290"/>
      <c r="E27" s="290"/>
      <c r="F27" s="290" t="s">
        <v>187</v>
      </c>
      <c r="G27" s="290"/>
      <c r="H27" s="290"/>
      <c r="I27" s="290"/>
    </row>
    <row r="28" spans="2:9" ht="15.75" customHeight="1">
      <c r="B28" s="362" t="s">
        <v>85</v>
      </c>
      <c r="C28" s="363"/>
      <c r="D28" s="363"/>
      <c r="E28" s="363"/>
      <c r="F28" s="361" t="s">
        <v>134</v>
      </c>
      <c r="G28" s="353"/>
      <c r="H28" s="353"/>
      <c r="I28" s="353"/>
    </row>
    <row r="29" spans="2:9" ht="15.75" customHeight="1">
      <c r="B29" s="290" t="s">
        <v>112</v>
      </c>
      <c r="C29" s="290"/>
      <c r="D29" s="290"/>
      <c r="E29" s="290"/>
      <c r="F29" s="290" t="s">
        <v>113</v>
      </c>
      <c r="G29" s="290"/>
      <c r="H29" s="290"/>
      <c r="I29" s="290"/>
    </row>
    <row r="30" spans="2:9" ht="14.25" customHeight="1">
      <c r="B30" s="356" t="s">
        <v>145</v>
      </c>
      <c r="C30" s="356"/>
      <c r="D30" s="356"/>
      <c r="E30" s="356"/>
      <c r="F30" s="356"/>
      <c r="G30" s="356"/>
      <c r="H30" s="356"/>
      <c r="I30" s="356"/>
    </row>
    <row r="31" spans="2:9" ht="13.5" customHeight="1">
      <c r="B31" s="363" t="s">
        <v>341</v>
      </c>
      <c r="C31" s="363"/>
      <c r="D31" s="363"/>
      <c r="E31" s="363"/>
      <c r="F31" s="353" t="s">
        <v>342</v>
      </c>
      <c r="G31" s="353"/>
      <c r="H31" s="353"/>
      <c r="I31" s="353"/>
    </row>
    <row r="32" spans="2:9">
      <c r="B32" s="365" t="s">
        <v>148</v>
      </c>
      <c r="C32" s="365"/>
      <c r="D32" s="368">
        <f>CALENDARIZACION!R20</f>
        <v>24</v>
      </c>
      <c r="E32" s="368"/>
      <c r="F32" s="290" t="s">
        <v>118</v>
      </c>
      <c r="G32" s="290"/>
      <c r="H32" s="369" t="s">
        <v>119</v>
      </c>
      <c r="I32" s="369"/>
    </row>
    <row r="33" spans="2:10">
      <c r="B33" s="365" t="s">
        <v>120</v>
      </c>
      <c r="C33" s="365"/>
      <c r="D33" s="295" t="s">
        <v>112</v>
      </c>
      <c r="E33" s="295"/>
      <c r="F33" s="290" t="s">
        <v>340</v>
      </c>
      <c r="G33" s="290"/>
      <c r="H33" s="366" t="s">
        <v>122</v>
      </c>
      <c r="I33" s="366"/>
    </row>
    <row r="34" spans="2:10">
      <c r="B34" s="365" t="s">
        <v>49</v>
      </c>
      <c r="C34" s="365"/>
      <c r="D34" s="295" t="s">
        <v>186</v>
      </c>
      <c r="E34" s="295"/>
      <c r="F34" s="290" t="s">
        <v>123</v>
      </c>
      <c r="G34" s="290"/>
      <c r="H34" s="367" t="s">
        <v>124</v>
      </c>
      <c r="I34" s="367"/>
    </row>
    <row r="35" spans="2:10">
      <c r="B35" s="353" t="s">
        <v>352</v>
      </c>
      <c r="C35" s="353"/>
      <c r="D35" s="353"/>
      <c r="E35" s="353"/>
      <c r="F35" s="353"/>
      <c r="G35" s="353"/>
      <c r="H35" s="353"/>
      <c r="I35" s="353"/>
    </row>
    <row r="36" spans="2:10">
      <c r="B36" s="349" t="s">
        <v>228</v>
      </c>
      <c r="C36" s="349"/>
      <c r="D36" s="349"/>
      <c r="E36" s="349"/>
      <c r="F36" s="349" t="s">
        <v>50</v>
      </c>
      <c r="G36" s="349"/>
      <c r="H36" s="349" t="s">
        <v>143</v>
      </c>
      <c r="I36" s="349"/>
    </row>
    <row r="37" spans="2:10">
      <c r="B37" s="368">
        <f>CALENDARIZACION!H20</f>
        <v>2</v>
      </c>
      <c r="C37" s="368"/>
      <c r="D37" s="368"/>
      <c r="E37" s="368"/>
      <c r="F37" s="368">
        <v>2026</v>
      </c>
      <c r="G37" s="368"/>
      <c r="H37" s="290" t="s">
        <v>112</v>
      </c>
      <c r="I37" s="290"/>
    </row>
    <row r="38" spans="2:10">
      <c r="B38" s="370" t="s">
        <v>146</v>
      </c>
      <c r="C38" s="370"/>
      <c r="D38" s="370"/>
      <c r="E38" s="370"/>
      <c r="F38" s="370"/>
      <c r="G38" s="370"/>
      <c r="H38" s="370"/>
      <c r="I38" s="370"/>
    </row>
    <row r="39" spans="2:10" s="48" customFormat="1" ht="36">
      <c r="B39" s="351" t="s">
        <v>126</v>
      </c>
      <c r="C39" s="351"/>
      <c r="D39" s="140" t="s">
        <v>147</v>
      </c>
      <c r="E39" s="144" t="s">
        <v>88</v>
      </c>
      <c r="F39" s="361" t="s">
        <v>89</v>
      </c>
      <c r="G39" s="353"/>
      <c r="H39" s="118" t="s">
        <v>78</v>
      </c>
      <c r="I39" s="118" t="s">
        <v>79</v>
      </c>
    </row>
    <row r="40" spans="2:10">
      <c r="B40" s="290" t="s">
        <v>276</v>
      </c>
      <c r="C40" s="290"/>
      <c r="D40" s="121">
        <f>SUM(CALENDARIZACION!F20:H20)</f>
        <v>6</v>
      </c>
      <c r="E40" s="122">
        <v>0</v>
      </c>
      <c r="F40" s="371">
        <f>SUM(CALENDARIZACION!F21:H21)</f>
        <v>6</v>
      </c>
      <c r="G40" s="371"/>
      <c r="H40" s="141">
        <v>46027</v>
      </c>
      <c r="I40" s="141">
        <v>46386</v>
      </c>
      <c r="J40" s="147"/>
    </row>
    <row r="41" spans="2:10">
      <c r="B41" s="290" t="s">
        <v>277</v>
      </c>
      <c r="C41" s="290"/>
      <c r="D41" s="121">
        <f>SUM(CALENDARIZACION!I20:K20)</f>
        <v>6</v>
      </c>
      <c r="E41" s="123">
        <v>0</v>
      </c>
      <c r="F41" s="371">
        <f>SUM(CALENDARIZACION!I21:K21)</f>
        <v>0</v>
      </c>
      <c r="G41" s="371"/>
      <c r="H41" s="141"/>
      <c r="I41" s="141"/>
      <c r="J41" s="147"/>
    </row>
    <row r="42" spans="2:10">
      <c r="B42" s="290" t="s">
        <v>136</v>
      </c>
      <c r="C42" s="290"/>
      <c r="D42" s="121">
        <f>SUM(CALENDARIZACION!L20:N20)</f>
        <v>6</v>
      </c>
      <c r="E42" s="122">
        <v>0</v>
      </c>
      <c r="F42" s="371">
        <f>SUM(CALENDARIZACION!L21:N21)</f>
        <v>0</v>
      </c>
      <c r="G42" s="371"/>
      <c r="H42" s="141"/>
      <c r="I42" s="141"/>
    </row>
    <row r="43" spans="2:10">
      <c r="B43" s="290" t="s">
        <v>278</v>
      </c>
      <c r="C43" s="290"/>
      <c r="D43" s="121">
        <f>SUM(CALENDARIZACION!O20:Q20)</f>
        <v>6</v>
      </c>
      <c r="E43" s="122">
        <v>0</v>
      </c>
      <c r="F43" s="371">
        <f>SUM(CALENDARIZACION!O21:Q21)</f>
        <v>0</v>
      </c>
      <c r="G43" s="371"/>
      <c r="H43" s="141"/>
      <c r="I43" s="141"/>
    </row>
    <row r="44" spans="2:10" ht="24">
      <c r="B44" s="378" t="s">
        <v>348</v>
      </c>
      <c r="C44" s="378"/>
      <c r="D44" s="142">
        <f>F49</f>
        <v>24</v>
      </c>
      <c r="E44" s="142">
        <v>0</v>
      </c>
      <c r="F44" s="379">
        <f>G49</f>
        <v>0</v>
      </c>
      <c r="G44" s="379"/>
      <c r="H44" s="119" t="s">
        <v>149</v>
      </c>
      <c r="I44" s="143">
        <f>I49</f>
        <v>0.25</v>
      </c>
    </row>
    <row r="45" spans="2:10">
      <c r="B45" s="392"/>
      <c r="C45" s="380"/>
    </row>
    <row r="46" spans="2:10" ht="22.5" customHeight="1"/>
    <row r="47" spans="2:10" ht="39" customHeight="1">
      <c r="B47" s="346" t="s">
        <v>161</v>
      </c>
      <c r="C47" s="351"/>
      <c r="D47" s="374" t="s">
        <v>52</v>
      </c>
      <c r="E47" s="374"/>
      <c r="F47" s="374" t="s">
        <v>155</v>
      </c>
      <c r="G47" s="374"/>
      <c r="H47" s="374"/>
      <c r="I47" s="374"/>
    </row>
    <row r="48" spans="2:10" ht="33.75" customHeight="1">
      <c r="B48" s="375" t="str">
        <f>D5</f>
        <v>PP1- A1 C1</v>
      </c>
      <c r="C48" s="375"/>
      <c r="D48" s="295" t="str">
        <f>B12</f>
        <v>CONVOCATORIAS</v>
      </c>
      <c r="E48" s="295"/>
      <c r="F48" s="126" t="s">
        <v>156</v>
      </c>
      <c r="G48" s="119" t="s">
        <v>157</v>
      </c>
      <c r="H48" s="126" t="s">
        <v>67</v>
      </c>
      <c r="I48" s="127" t="s">
        <v>68</v>
      </c>
    </row>
    <row r="49" spans="1:9" ht="30" customHeight="1">
      <c r="B49" s="375"/>
      <c r="C49" s="375"/>
      <c r="D49" s="295"/>
      <c r="E49" s="295"/>
      <c r="F49" s="128">
        <f>CALENDARIZACION!S20</f>
        <v>24</v>
      </c>
      <c r="G49" s="124">
        <f>CALENDARIZACION!S21</f>
        <v>0</v>
      </c>
      <c r="H49" s="128">
        <f>CALENDARIZACION!T20</f>
        <v>24</v>
      </c>
      <c r="I49" s="129">
        <f>CALENDARIZACION!U20</f>
        <v>0.25</v>
      </c>
    </row>
    <row r="50" spans="1:9" ht="20.25" customHeight="1">
      <c r="A50" s="148">
        <v>1</v>
      </c>
      <c r="B50" s="293"/>
      <c r="C50" s="293"/>
      <c r="D50" s="293"/>
      <c r="E50" s="293"/>
      <c r="F50" s="293"/>
      <c r="G50" s="293"/>
      <c r="H50" s="293"/>
      <c r="I50" s="293"/>
    </row>
    <row r="51" spans="1:9">
      <c r="A51" s="148">
        <v>1</v>
      </c>
      <c r="B51" s="293"/>
      <c r="C51" s="293"/>
      <c r="D51" s="293"/>
      <c r="E51" s="293"/>
      <c r="F51" s="293"/>
      <c r="G51" s="293"/>
      <c r="H51" s="293"/>
      <c r="I51" s="293"/>
    </row>
    <row r="52" spans="1:9">
      <c r="A52" s="148">
        <v>1</v>
      </c>
      <c r="B52" s="293"/>
      <c r="C52" s="293"/>
      <c r="D52" s="293"/>
      <c r="E52" s="293"/>
      <c r="F52" s="293"/>
      <c r="G52" s="293"/>
      <c r="H52" s="293"/>
      <c r="I52" s="293"/>
    </row>
    <row r="53" spans="1:9">
      <c r="A53" s="148">
        <v>1</v>
      </c>
      <c r="B53" s="293"/>
      <c r="C53" s="293"/>
      <c r="D53" s="293"/>
      <c r="E53" s="293"/>
      <c r="F53" s="293"/>
      <c r="G53" s="293"/>
      <c r="H53" s="293"/>
      <c r="I53" s="293"/>
    </row>
    <row r="54" spans="1:9">
      <c r="A54" s="148">
        <v>1</v>
      </c>
      <c r="B54" s="293"/>
      <c r="C54" s="293"/>
      <c r="D54" s="293"/>
      <c r="E54" s="293"/>
      <c r="F54" s="293"/>
      <c r="G54" s="293"/>
      <c r="H54" s="293"/>
      <c r="I54" s="293"/>
    </row>
    <row r="55" spans="1:9">
      <c r="A55" s="148">
        <v>1</v>
      </c>
      <c r="B55" s="293"/>
      <c r="C55" s="293"/>
      <c r="D55" s="293"/>
      <c r="E55" s="293"/>
      <c r="F55" s="293"/>
      <c r="G55" s="293"/>
      <c r="H55" s="293"/>
      <c r="I55" s="293"/>
    </row>
    <row r="56" spans="1:9">
      <c r="A56" s="148">
        <v>1</v>
      </c>
      <c r="B56" s="293"/>
      <c r="C56" s="293"/>
      <c r="D56" s="293"/>
      <c r="E56" s="293"/>
      <c r="F56" s="293"/>
      <c r="G56" s="293"/>
      <c r="H56" s="293"/>
      <c r="I56" s="293"/>
    </row>
    <row r="57" spans="1:9">
      <c r="A57" s="148">
        <v>1</v>
      </c>
      <c r="B57" s="293"/>
      <c r="C57" s="293"/>
      <c r="D57" s="293"/>
      <c r="E57" s="293"/>
      <c r="F57" s="293"/>
      <c r="G57" s="293"/>
      <c r="H57" s="293"/>
      <c r="I57" s="293"/>
    </row>
    <row r="58" spans="1:9">
      <c r="A58" s="148">
        <v>1</v>
      </c>
      <c r="B58" s="293"/>
      <c r="C58" s="293"/>
      <c r="D58" s="293"/>
      <c r="E58" s="293"/>
      <c r="F58" s="293"/>
      <c r="G58" s="293"/>
      <c r="H58" s="293"/>
      <c r="I58" s="293"/>
    </row>
    <row r="59" spans="1:9">
      <c r="A59" s="148">
        <v>1</v>
      </c>
      <c r="B59" s="293"/>
      <c r="C59" s="293"/>
      <c r="D59" s="293"/>
      <c r="E59" s="293"/>
      <c r="F59" s="293"/>
      <c r="G59" s="293"/>
      <c r="H59" s="293"/>
      <c r="I59" s="293"/>
    </row>
    <row r="60" spans="1:9">
      <c r="A60" s="148">
        <v>1</v>
      </c>
      <c r="B60" s="293"/>
      <c r="C60" s="293"/>
      <c r="D60" s="293"/>
      <c r="E60" s="293"/>
      <c r="F60" s="293"/>
      <c r="G60" s="293"/>
      <c r="H60" s="293"/>
      <c r="I60" s="293"/>
    </row>
    <row r="61" spans="1:9">
      <c r="A61" s="148">
        <v>1</v>
      </c>
      <c r="B61" s="293"/>
      <c r="C61" s="293"/>
      <c r="D61" s="293"/>
      <c r="E61" s="293"/>
      <c r="F61" s="293"/>
      <c r="G61" s="293"/>
      <c r="H61" s="293"/>
      <c r="I61" s="293"/>
    </row>
    <row r="62" spans="1:9">
      <c r="A62" s="148">
        <v>1</v>
      </c>
      <c r="B62" s="293"/>
      <c r="C62" s="293"/>
      <c r="D62" s="293"/>
      <c r="E62" s="293"/>
      <c r="F62" s="293"/>
      <c r="G62" s="293"/>
      <c r="H62" s="293"/>
      <c r="I62" s="293"/>
    </row>
    <row r="63" spans="1:9">
      <c r="A63" s="148">
        <v>1</v>
      </c>
      <c r="B63" s="293"/>
      <c r="C63" s="293"/>
      <c r="D63" s="293"/>
      <c r="E63" s="293"/>
      <c r="F63" s="293"/>
      <c r="G63" s="293"/>
      <c r="H63" s="293"/>
      <c r="I63" s="293"/>
    </row>
    <row r="64" spans="1:9">
      <c r="A64" s="148">
        <v>1</v>
      </c>
      <c r="B64" s="293"/>
      <c r="C64" s="293"/>
      <c r="D64" s="293"/>
      <c r="E64" s="293"/>
      <c r="F64" s="293"/>
      <c r="G64" s="293"/>
      <c r="H64" s="293"/>
      <c r="I64" s="293"/>
    </row>
    <row r="65" spans="1:9" ht="17.25" customHeight="1">
      <c r="A65" s="148">
        <v>1</v>
      </c>
      <c r="B65" s="293"/>
      <c r="C65" s="293"/>
      <c r="D65" s="293"/>
      <c r="E65" s="293"/>
      <c r="F65" s="293"/>
      <c r="G65" s="293"/>
      <c r="H65" s="293"/>
      <c r="I65" s="293"/>
    </row>
    <row r="66" spans="1:9">
      <c r="A66" s="148">
        <v>1</v>
      </c>
      <c r="B66" s="393" t="s">
        <v>280</v>
      </c>
      <c r="C66" s="393"/>
      <c r="D66" s="393"/>
      <c r="E66" s="393"/>
      <c r="F66" s="393"/>
      <c r="G66" s="393"/>
      <c r="H66" s="393"/>
      <c r="I66" s="393"/>
    </row>
    <row r="67" spans="1:9">
      <c r="A67" s="148">
        <v>1</v>
      </c>
      <c r="B67" s="393"/>
      <c r="C67" s="393"/>
      <c r="D67" s="393"/>
      <c r="E67" s="393"/>
      <c r="F67" s="393"/>
      <c r="G67" s="393"/>
      <c r="H67" s="393"/>
      <c r="I67" s="393"/>
    </row>
    <row r="68" spans="1:9">
      <c r="A68" s="148">
        <v>1</v>
      </c>
      <c r="B68" s="381" t="s">
        <v>276</v>
      </c>
      <c r="C68" s="381"/>
      <c r="D68" s="381"/>
      <c r="E68" s="389">
        <f>F40/D40</f>
        <v>1</v>
      </c>
      <c r="F68" s="389"/>
      <c r="G68" s="389"/>
      <c r="H68" s="389"/>
      <c r="I68" s="389"/>
    </row>
    <row r="69" spans="1:9">
      <c r="A69" s="148">
        <v>1</v>
      </c>
      <c r="B69" s="381"/>
      <c r="C69" s="381"/>
      <c r="D69" s="381"/>
      <c r="E69" s="389"/>
      <c r="F69" s="389"/>
      <c r="G69" s="389"/>
      <c r="H69" s="389"/>
      <c r="I69" s="389"/>
    </row>
    <row r="70" spans="1:9">
      <c r="B70" s="381" t="s">
        <v>277</v>
      </c>
      <c r="C70" s="381"/>
      <c r="D70" s="381"/>
      <c r="E70" s="389">
        <f>F41/D41</f>
        <v>0</v>
      </c>
      <c r="F70" s="389"/>
      <c r="G70" s="389"/>
      <c r="H70" s="389"/>
      <c r="I70" s="389"/>
    </row>
    <row r="71" spans="1:9">
      <c r="B71" s="381"/>
      <c r="C71" s="381"/>
      <c r="D71" s="381"/>
      <c r="E71" s="389"/>
      <c r="F71" s="389"/>
      <c r="G71" s="389"/>
      <c r="H71" s="389"/>
      <c r="I71" s="389"/>
    </row>
    <row r="72" spans="1:9" ht="12.75" customHeight="1">
      <c r="B72" s="381" t="s">
        <v>136</v>
      </c>
      <c r="C72" s="381"/>
      <c r="D72" s="381"/>
      <c r="E72" s="389">
        <f>F42/D42</f>
        <v>0</v>
      </c>
      <c r="F72" s="389"/>
      <c r="G72" s="389"/>
      <c r="H72" s="389"/>
      <c r="I72" s="389"/>
    </row>
    <row r="73" spans="1:9" ht="12.75" customHeight="1">
      <c r="B73" s="381"/>
      <c r="C73" s="381"/>
      <c r="D73" s="381"/>
      <c r="E73" s="389"/>
      <c r="F73" s="389"/>
      <c r="G73" s="389"/>
      <c r="H73" s="389"/>
      <c r="I73" s="389"/>
    </row>
    <row r="74" spans="1:9">
      <c r="B74" s="381" t="s">
        <v>278</v>
      </c>
      <c r="C74" s="381"/>
      <c r="D74" s="381"/>
      <c r="E74" s="389">
        <f>F43/D43</f>
        <v>0</v>
      </c>
      <c r="F74" s="389"/>
      <c r="G74" s="389"/>
      <c r="H74" s="389"/>
      <c r="I74" s="389"/>
    </row>
    <row r="75" spans="1:9">
      <c r="B75" s="381"/>
      <c r="C75" s="381"/>
      <c r="D75" s="381"/>
      <c r="E75" s="389"/>
      <c r="F75" s="389"/>
      <c r="G75" s="389"/>
      <c r="H75" s="389"/>
      <c r="I75" s="389"/>
    </row>
    <row r="76" spans="1:9">
      <c r="B76" s="345"/>
      <c r="C76" s="345"/>
      <c r="D76" s="345"/>
      <c r="E76" s="345"/>
      <c r="F76" s="345"/>
      <c r="G76" s="345"/>
      <c r="H76" s="345"/>
      <c r="I76" s="345"/>
    </row>
  </sheetData>
  <dataConsolidate/>
  <mergeCells count="117">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zoomScale="70" zoomScaleNormal="70" workbookViewId="0">
      <selection activeCell="G5" sqref="G5"/>
    </sheetView>
  </sheetViews>
  <sheetFormatPr baseColWidth="10" defaultRowHeight="36" customHeight="1"/>
  <cols>
    <col min="1" max="1" width="22.83203125" style="89" customWidth="1"/>
    <col min="2" max="2" width="12" style="89"/>
    <col min="3" max="3" width="12.83203125" style="89" customWidth="1"/>
    <col min="4" max="4" width="14" style="137" customWidth="1"/>
    <col min="5" max="5" width="16" style="137" customWidth="1"/>
    <col min="6" max="6" width="60.83203125" style="89" customWidth="1"/>
    <col min="7" max="7" width="60.1640625" style="89" customWidth="1"/>
    <col min="8" max="8" width="23.6640625" style="89" customWidth="1"/>
    <col min="9" max="9" width="56.6640625" style="89" customWidth="1"/>
    <col min="10" max="10" width="35.1640625" style="89" customWidth="1"/>
    <col min="11" max="11" width="17.1640625" style="89" customWidth="1"/>
    <col min="12" max="12" width="16.5" style="89" customWidth="1"/>
    <col min="13" max="16" width="17.1640625" style="89" customWidth="1"/>
    <col min="17" max="17" width="18.5" style="89" customWidth="1"/>
    <col min="18" max="18" width="40.5" style="89" customWidth="1"/>
    <col min="19" max="19" width="33.33203125" style="89" customWidth="1"/>
    <col min="20" max="16384" width="12" style="89"/>
  </cols>
  <sheetData>
    <row r="2" spans="1:20" ht="36" customHeight="1">
      <c r="A2" s="395" t="s">
        <v>137</v>
      </c>
      <c r="B2" s="395"/>
      <c r="C2" s="395"/>
      <c r="D2" s="395"/>
      <c r="E2" s="395"/>
      <c r="F2" s="395"/>
      <c r="G2" s="395"/>
      <c r="H2" s="395"/>
      <c r="I2" s="395"/>
      <c r="J2" s="395"/>
      <c r="K2" s="395"/>
      <c r="L2" s="395"/>
      <c r="M2" s="395"/>
      <c r="N2" s="395"/>
      <c r="O2" s="395"/>
      <c r="P2" s="395"/>
      <c r="Q2" s="395"/>
      <c r="R2" s="395"/>
      <c r="S2" s="395"/>
    </row>
    <row r="3" spans="1:20" ht="36" customHeight="1">
      <c r="A3" s="394"/>
      <c r="B3" s="394"/>
      <c r="C3" s="394"/>
      <c r="D3" s="394"/>
      <c r="E3" s="394"/>
      <c r="F3" s="394"/>
      <c r="G3" s="394"/>
      <c r="H3" s="394"/>
      <c r="I3" s="394"/>
      <c r="J3" s="394"/>
      <c r="K3" s="394"/>
      <c r="L3" s="394"/>
      <c r="M3" s="394"/>
      <c r="N3" s="394"/>
      <c r="O3" s="394"/>
      <c r="P3" s="394"/>
      <c r="Q3" s="394"/>
      <c r="R3" s="394"/>
      <c r="S3" s="394"/>
    </row>
    <row r="4" spans="1:20" ht="51.75" customHeight="1">
      <c r="A4" s="130" t="s">
        <v>135</v>
      </c>
      <c r="B4" s="117" t="s">
        <v>128</v>
      </c>
      <c r="C4" s="77" t="s">
        <v>77</v>
      </c>
      <c r="D4" s="138" t="s">
        <v>78</v>
      </c>
      <c r="E4" s="138" t="s">
        <v>79</v>
      </c>
      <c r="F4" s="77" t="s">
        <v>80</v>
      </c>
      <c r="G4" s="77" t="s">
        <v>81</v>
      </c>
      <c r="H4" s="77" t="s">
        <v>82</v>
      </c>
      <c r="I4" s="77" t="s">
        <v>83</v>
      </c>
      <c r="J4" s="77" t="s">
        <v>226</v>
      </c>
      <c r="K4" s="77" t="s">
        <v>84</v>
      </c>
      <c r="L4" s="77" t="s">
        <v>85</v>
      </c>
      <c r="M4" s="77" t="s">
        <v>86</v>
      </c>
      <c r="N4" s="77" t="s">
        <v>87</v>
      </c>
      <c r="O4" s="77" t="s">
        <v>88</v>
      </c>
      <c r="P4" s="77" t="s">
        <v>89</v>
      </c>
      <c r="Q4" s="77" t="s">
        <v>90</v>
      </c>
      <c r="R4" s="77" t="s">
        <v>138</v>
      </c>
      <c r="S4" s="77" t="s">
        <v>91</v>
      </c>
    </row>
    <row r="5" spans="1:20" ht="96.75" customHeight="1">
      <c r="A5" s="132" t="s">
        <v>225</v>
      </c>
      <c r="B5" s="24" t="s">
        <v>450</v>
      </c>
      <c r="C5" s="133">
        <v>2026</v>
      </c>
      <c r="D5" s="134">
        <v>46027</v>
      </c>
      <c r="E5" s="134">
        <v>46111</v>
      </c>
      <c r="F5" s="24" t="s">
        <v>96</v>
      </c>
      <c r="G5" s="24" t="str">
        <f>CALENDARIZACION!B17</f>
        <v>SESIONES DE CABILDO. Organizar y coordinar las sesiones del Cabildo Municipal de manera eficiente</v>
      </c>
      <c r="H5" s="24" t="s">
        <v>100</v>
      </c>
      <c r="I5" s="24" t="str">
        <f>'FORMATO 2. POA - MIR'!C16</f>
        <v>Organizar y coordinar el desarrollo de las sesiones de Cabildo mediante la preparación del orden del día, integración de la documentación correspondiente y apoyo durante su realización, con la finalidad de garantizar el adecuado desahogo de los asuntos municipales y la toma de decisiones del Ayuntamiento conforme a la normatividad aplicable.</v>
      </c>
      <c r="J5" s="24" t="s">
        <v>227</v>
      </c>
      <c r="K5" s="24" t="s">
        <v>111</v>
      </c>
      <c r="L5" s="24" t="s">
        <v>115</v>
      </c>
      <c r="M5" s="133">
        <v>1</v>
      </c>
      <c r="N5" s="133">
        <v>4</v>
      </c>
      <c r="O5" s="133">
        <v>0</v>
      </c>
      <c r="P5" s="660">
        <v>0.25</v>
      </c>
      <c r="Q5" s="133" t="s">
        <v>129</v>
      </c>
      <c r="R5" s="24" t="s">
        <v>229</v>
      </c>
      <c r="S5" s="24" t="s">
        <v>264</v>
      </c>
      <c r="T5" s="135"/>
    </row>
    <row r="6" spans="1:20" ht="98.25" customHeight="1">
      <c r="A6" s="132" t="s">
        <v>225</v>
      </c>
      <c r="B6" s="24" t="s">
        <v>451</v>
      </c>
      <c r="C6" s="133">
        <v>2026</v>
      </c>
      <c r="D6" s="134">
        <v>46027</v>
      </c>
      <c r="E6" s="134">
        <v>46111</v>
      </c>
      <c r="F6" s="24" t="s">
        <v>96</v>
      </c>
      <c r="G6" s="24" t="str">
        <f>CALENDARIZACION!B20</f>
        <v>CONVOCATORIAS</v>
      </c>
      <c r="H6" s="24" t="s">
        <v>101</v>
      </c>
      <c r="I6" s="24" t="str">
        <f>'FORMATO 2. POA - MIR'!C17</f>
        <v>Elaborar y emitir las convocatorias para las sesiones de Cabildo, organizando la agenda y el orden del día, así como integrando la documentación necesaria y coordinando la logística para la realización de las reuniones, a fin de asegurar la participación oportuna de las y los integrantes del Ayuntamiento.</v>
      </c>
      <c r="J6" s="24" t="s">
        <v>410</v>
      </c>
      <c r="K6" s="24" t="s">
        <v>111</v>
      </c>
      <c r="L6" s="24" t="s">
        <v>112</v>
      </c>
      <c r="M6" s="133">
        <v>2</v>
      </c>
      <c r="N6" s="24">
        <v>24</v>
      </c>
      <c r="O6" s="24">
        <v>0</v>
      </c>
      <c r="P6" s="660">
        <v>0.25</v>
      </c>
      <c r="Q6" s="24" t="s">
        <v>129</v>
      </c>
      <c r="R6" s="24" t="s">
        <v>229</v>
      </c>
      <c r="S6" s="24" t="s">
        <v>264</v>
      </c>
      <c r="T6" s="136"/>
    </row>
    <row r="7" spans="1:20" ht="36" customHeight="1">
      <c r="A7" s="132"/>
      <c r="B7" s="24"/>
      <c r="C7" s="133"/>
      <c r="D7" s="134"/>
      <c r="E7" s="134"/>
      <c r="F7" s="24"/>
      <c r="G7" s="24"/>
      <c r="H7" s="24"/>
      <c r="I7" s="24"/>
      <c r="J7" s="24"/>
      <c r="K7" s="24"/>
      <c r="L7" s="24"/>
      <c r="M7" s="24"/>
      <c r="N7" s="24"/>
      <c r="O7" s="24"/>
      <c r="P7" s="24"/>
      <c r="Q7" s="24"/>
      <c r="R7" s="24"/>
      <c r="S7" s="24"/>
      <c r="T7" s="136"/>
    </row>
    <row r="8" spans="1:20" ht="36" customHeight="1">
      <c r="A8" s="132"/>
      <c r="B8" s="24"/>
      <c r="C8" s="133"/>
      <c r="D8" s="134"/>
      <c r="E8" s="134"/>
      <c r="F8" s="24"/>
      <c r="G8" s="24"/>
      <c r="H8" s="24"/>
      <c r="I8" s="24"/>
      <c r="J8" s="24"/>
      <c r="K8" s="24"/>
      <c r="L8" s="24"/>
      <c r="M8" s="24"/>
      <c r="N8" s="24"/>
      <c r="O8" s="24"/>
      <c r="P8" s="24"/>
      <c r="Q8" s="24"/>
      <c r="R8" s="24"/>
      <c r="S8" s="24"/>
      <c r="T8" s="136"/>
    </row>
    <row r="9" spans="1:20" ht="36" customHeight="1">
      <c r="A9" s="132"/>
      <c r="B9" s="24"/>
      <c r="C9" s="133"/>
      <c r="D9" s="134"/>
      <c r="E9" s="134"/>
      <c r="F9" s="24"/>
      <c r="G9" s="24"/>
      <c r="H9" s="24"/>
      <c r="I9" s="24"/>
      <c r="J9" s="24"/>
      <c r="K9" s="24"/>
      <c r="L9" s="24"/>
      <c r="M9" s="24"/>
      <c r="N9" s="24"/>
      <c r="O9" s="24"/>
      <c r="P9" s="24"/>
      <c r="Q9" s="24"/>
      <c r="R9" s="24"/>
      <c r="S9" s="24"/>
      <c r="T9" s="136"/>
    </row>
    <row r="10" spans="1:20" ht="36" customHeight="1">
      <c r="A10" s="132"/>
      <c r="B10" s="24"/>
      <c r="C10" s="133"/>
      <c r="D10" s="134"/>
      <c r="E10" s="134"/>
      <c r="F10" s="24"/>
      <c r="G10" s="24"/>
      <c r="H10" s="24"/>
      <c r="I10" s="24"/>
      <c r="J10" s="24"/>
      <c r="K10" s="24"/>
      <c r="L10" s="24"/>
      <c r="M10" s="24"/>
      <c r="N10" s="24"/>
      <c r="O10" s="24"/>
      <c r="P10" s="24"/>
      <c r="Q10" s="24"/>
      <c r="R10" s="24"/>
      <c r="S10" s="24"/>
      <c r="T10" s="136"/>
    </row>
    <row r="11" spans="1:20" ht="36" customHeight="1">
      <c r="A11" s="132"/>
      <c r="B11" s="24"/>
      <c r="C11" s="133"/>
      <c r="D11" s="134"/>
      <c r="E11" s="134"/>
      <c r="F11" s="24"/>
      <c r="G11" s="24"/>
      <c r="H11" s="24"/>
      <c r="I11" s="24"/>
      <c r="J11" s="24"/>
      <c r="K11" s="24"/>
      <c r="L11" s="24"/>
      <c r="M11" s="24"/>
      <c r="N11" s="24"/>
      <c r="O11" s="24"/>
      <c r="P11" s="24"/>
      <c r="Q11" s="24"/>
      <c r="R11" s="24"/>
      <c r="S11" s="24"/>
      <c r="T11" s="136"/>
    </row>
    <row r="12" spans="1:20" ht="36" customHeight="1">
      <c r="A12" s="132"/>
      <c r="B12" s="24"/>
      <c r="C12" s="133"/>
      <c r="D12" s="134"/>
      <c r="E12" s="134"/>
      <c r="F12" s="24"/>
      <c r="G12" s="24"/>
      <c r="H12" s="24"/>
      <c r="I12" s="24"/>
      <c r="J12" s="24"/>
      <c r="K12" s="24"/>
      <c r="L12" s="24"/>
      <c r="M12" s="24"/>
      <c r="N12" s="24"/>
      <c r="O12" s="24"/>
      <c r="P12" s="24"/>
      <c r="Q12" s="24"/>
      <c r="R12" s="24"/>
      <c r="S12" s="24"/>
      <c r="T12" s="136"/>
    </row>
    <row r="13" spans="1:20" ht="36" customHeight="1">
      <c r="A13" s="132"/>
      <c r="B13" s="24"/>
      <c r="C13" s="133"/>
      <c r="D13" s="134"/>
      <c r="E13" s="134"/>
      <c r="F13" s="24"/>
      <c r="G13" s="24"/>
      <c r="H13" s="24"/>
      <c r="I13" s="24"/>
      <c r="J13" s="24"/>
      <c r="K13" s="24"/>
      <c r="L13" s="24"/>
      <c r="M13" s="24"/>
      <c r="N13" s="24"/>
      <c r="O13" s="24"/>
      <c r="P13" s="24"/>
      <c r="Q13" s="24"/>
      <c r="R13" s="24"/>
      <c r="S13" s="24"/>
      <c r="T13" s="136"/>
    </row>
    <row r="14" spans="1:20" ht="36" customHeight="1">
      <c r="A14" s="132"/>
      <c r="B14" s="24"/>
      <c r="C14" s="133"/>
      <c r="D14" s="134"/>
      <c r="E14" s="134"/>
      <c r="F14" s="24"/>
      <c r="G14" s="24"/>
      <c r="H14" s="24"/>
      <c r="I14" s="24"/>
      <c r="J14" s="24"/>
      <c r="K14" s="24"/>
      <c r="L14" s="24"/>
      <c r="M14" s="24"/>
      <c r="N14" s="24"/>
      <c r="O14" s="24"/>
      <c r="P14" s="24"/>
      <c r="Q14" s="24"/>
      <c r="R14" s="24"/>
      <c r="S14" s="24"/>
      <c r="T14" s="136"/>
    </row>
    <row r="15" spans="1:20" ht="36" customHeight="1">
      <c r="A15" s="132"/>
      <c r="B15" s="24"/>
      <c r="C15" s="133"/>
      <c r="D15" s="134"/>
      <c r="E15" s="134"/>
      <c r="F15" s="24"/>
      <c r="G15" s="24"/>
      <c r="H15" s="24"/>
      <c r="I15" s="24"/>
      <c r="J15" s="24"/>
      <c r="K15" s="24"/>
      <c r="L15" s="24"/>
      <c r="M15" s="24"/>
      <c r="N15" s="24"/>
      <c r="O15" s="24"/>
      <c r="P15" s="24"/>
      <c r="Q15" s="24"/>
      <c r="R15" s="24"/>
      <c r="S15" s="24"/>
      <c r="T15" s="136"/>
    </row>
    <row r="16" spans="1:20" ht="36" customHeight="1">
      <c r="A16" s="132"/>
      <c r="B16" s="24"/>
      <c r="C16" s="133"/>
      <c r="D16" s="134"/>
      <c r="E16" s="134"/>
      <c r="F16" s="24"/>
      <c r="G16" s="24"/>
      <c r="H16" s="24"/>
      <c r="I16" s="24"/>
      <c r="J16" s="24"/>
      <c r="K16" s="24"/>
      <c r="L16" s="24"/>
      <c r="M16" s="24"/>
      <c r="N16" s="24"/>
      <c r="O16" s="24"/>
      <c r="P16" s="24"/>
      <c r="Q16" s="24"/>
      <c r="R16" s="24"/>
      <c r="S16" s="24"/>
      <c r="T16" s="136"/>
    </row>
    <row r="17" spans="1:20" ht="36" customHeight="1">
      <c r="A17" s="132"/>
      <c r="B17" s="24"/>
      <c r="C17" s="133"/>
      <c r="D17" s="134"/>
      <c r="E17" s="134"/>
      <c r="F17" s="24"/>
      <c r="G17" s="24"/>
      <c r="H17" s="24"/>
      <c r="I17" s="24"/>
      <c r="J17" s="24"/>
      <c r="K17" s="24"/>
      <c r="L17" s="24"/>
      <c r="M17" s="24"/>
      <c r="N17" s="24"/>
      <c r="O17" s="24"/>
      <c r="P17" s="24"/>
      <c r="Q17" s="24"/>
      <c r="R17" s="24"/>
      <c r="S17" s="24"/>
      <c r="T17" s="136"/>
    </row>
    <row r="18" spans="1:20" ht="36" customHeight="1">
      <c r="A18" s="132"/>
      <c r="B18" s="24"/>
      <c r="C18" s="133"/>
      <c r="D18" s="134"/>
      <c r="E18" s="134"/>
      <c r="F18" s="24"/>
      <c r="G18" s="24"/>
      <c r="H18" s="24"/>
      <c r="I18" s="24"/>
      <c r="J18" s="24"/>
      <c r="K18" s="24"/>
      <c r="L18" s="24"/>
      <c r="M18" s="24"/>
      <c r="N18" s="24"/>
      <c r="O18" s="24"/>
      <c r="P18" s="24"/>
      <c r="Q18" s="24"/>
      <c r="R18" s="24"/>
      <c r="S18" s="24"/>
      <c r="T18" s="136"/>
    </row>
    <row r="19" spans="1:20" ht="36" customHeight="1">
      <c r="A19" s="132"/>
      <c r="B19" s="24"/>
      <c r="C19" s="133"/>
      <c r="D19" s="134"/>
      <c r="E19" s="134"/>
      <c r="F19" s="24"/>
      <c r="G19" s="24"/>
      <c r="H19" s="24"/>
      <c r="I19" s="24"/>
      <c r="J19" s="24"/>
      <c r="K19" s="24"/>
      <c r="L19" s="24"/>
      <c r="M19" s="24"/>
      <c r="N19" s="24"/>
      <c r="O19" s="24"/>
      <c r="P19" s="24"/>
      <c r="Q19" s="24"/>
      <c r="R19" s="24"/>
      <c r="S19" s="24"/>
      <c r="T19" s="136"/>
    </row>
    <row r="20" spans="1:20" ht="36" customHeight="1">
      <c r="A20" s="132"/>
      <c r="B20" s="24"/>
      <c r="C20" s="133"/>
      <c r="D20" s="134"/>
      <c r="E20" s="134"/>
      <c r="F20" s="24"/>
      <c r="G20" s="24"/>
      <c r="H20" s="24"/>
      <c r="I20" s="24"/>
      <c r="J20" s="24"/>
      <c r="K20" s="24"/>
      <c r="L20" s="24"/>
      <c r="M20" s="24"/>
      <c r="N20" s="24"/>
      <c r="O20" s="24"/>
      <c r="P20" s="24"/>
      <c r="Q20" s="24"/>
      <c r="R20" s="24"/>
      <c r="S20" s="24"/>
    </row>
    <row r="21" spans="1:20" ht="36" customHeight="1">
      <c r="A21" s="132"/>
      <c r="B21" s="24"/>
      <c r="C21" s="133"/>
      <c r="D21" s="134"/>
      <c r="E21" s="134"/>
      <c r="F21" s="24"/>
      <c r="G21" s="24"/>
      <c r="H21" s="24"/>
      <c r="I21" s="24"/>
      <c r="J21" s="24"/>
      <c r="K21" s="24"/>
      <c r="L21" s="24"/>
      <c r="M21" s="24"/>
      <c r="N21" s="24"/>
      <c r="O21" s="24"/>
      <c r="P21" s="24"/>
      <c r="Q21" s="24"/>
      <c r="R21" s="24"/>
      <c r="S21" s="24"/>
    </row>
    <row r="22" spans="1:20" ht="36" customHeight="1">
      <c r="A22" s="132"/>
      <c r="B22" s="24"/>
      <c r="C22" s="133"/>
      <c r="D22" s="134"/>
      <c r="E22" s="134"/>
      <c r="F22" s="24"/>
      <c r="G22" s="24"/>
      <c r="H22" s="24"/>
      <c r="I22" s="24"/>
      <c r="J22" s="24"/>
      <c r="K22" s="24"/>
      <c r="L22" s="24"/>
      <c r="M22" s="24"/>
      <c r="N22" s="24"/>
      <c r="O22" s="24"/>
      <c r="P22" s="24"/>
      <c r="Q22" s="24"/>
      <c r="R22" s="24"/>
      <c r="S22" s="24"/>
    </row>
    <row r="23" spans="1:20" ht="36" customHeight="1">
      <c r="A23" s="132"/>
      <c r="B23" s="24"/>
      <c r="C23" s="133"/>
      <c r="D23" s="134"/>
      <c r="E23" s="134"/>
      <c r="F23" s="24"/>
      <c r="G23" s="24"/>
      <c r="H23" s="24"/>
      <c r="I23" s="24"/>
      <c r="J23" s="24"/>
      <c r="K23" s="24"/>
      <c r="L23" s="24"/>
      <c r="M23" s="24"/>
      <c r="N23" s="24"/>
      <c r="O23" s="24"/>
      <c r="P23" s="24"/>
      <c r="Q23" s="24"/>
      <c r="R23" s="24"/>
      <c r="S23" s="24"/>
    </row>
    <row r="24" spans="1:20" ht="36" customHeight="1">
      <c r="A24" s="132"/>
      <c r="B24" s="24"/>
      <c r="C24" s="133"/>
      <c r="D24" s="134"/>
      <c r="E24" s="134"/>
      <c r="F24" s="24"/>
      <c r="G24" s="24"/>
      <c r="H24" s="24"/>
      <c r="I24" s="24"/>
      <c r="J24" s="24"/>
      <c r="K24" s="24"/>
      <c r="L24" s="24"/>
      <c r="M24" s="24"/>
      <c r="N24" s="24"/>
      <c r="O24" s="24"/>
      <c r="P24" s="24"/>
      <c r="Q24" s="24"/>
      <c r="R24" s="24"/>
      <c r="S24" s="24"/>
    </row>
    <row r="25" spans="1:20" ht="36" customHeight="1">
      <c r="A25" s="132"/>
      <c r="B25" s="24"/>
      <c r="C25" s="133"/>
      <c r="D25" s="134"/>
      <c r="E25" s="134"/>
      <c r="F25" s="24"/>
      <c r="G25" s="24"/>
      <c r="H25" s="24"/>
      <c r="I25" s="24"/>
      <c r="J25" s="24"/>
      <c r="K25" s="24"/>
      <c r="L25" s="24"/>
      <c r="M25" s="24"/>
      <c r="N25" s="24"/>
      <c r="O25" s="24"/>
      <c r="P25" s="24"/>
      <c r="Q25" s="24"/>
      <c r="R25" s="24"/>
      <c r="S25" s="24"/>
    </row>
    <row r="26" spans="1:20" ht="36" customHeight="1">
      <c r="A26" s="132"/>
      <c r="B26" s="24"/>
      <c r="C26" s="133"/>
      <c r="D26" s="134"/>
      <c r="E26" s="134"/>
      <c r="F26" s="24"/>
      <c r="G26" s="24"/>
      <c r="H26" s="24"/>
      <c r="I26" s="24"/>
      <c r="J26" s="24"/>
      <c r="K26" s="24"/>
      <c r="L26" s="24"/>
      <c r="M26" s="24"/>
      <c r="N26" s="24"/>
      <c r="O26" s="24"/>
      <c r="P26" s="24"/>
      <c r="Q26" s="24"/>
      <c r="R26" s="24"/>
      <c r="S26" s="24"/>
    </row>
    <row r="27" spans="1:20" ht="36" customHeight="1">
      <c r="A27" s="132"/>
      <c r="B27" s="24"/>
      <c r="C27" s="133"/>
      <c r="D27" s="134"/>
      <c r="E27" s="134"/>
      <c r="F27" s="24"/>
      <c r="G27" s="24"/>
      <c r="H27" s="24"/>
      <c r="I27" s="24"/>
      <c r="J27" s="24"/>
      <c r="K27" s="24"/>
      <c r="L27" s="24"/>
      <c r="M27" s="24"/>
      <c r="N27" s="24"/>
      <c r="O27" s="24"/>
      <c r="P27" s="24"/>
      <c r="Q27" s="24"/>
      <c r="R27" s="24"/>
      <c r="S27" s="24"/>
    </row>
    <row r="28" spans="1:20" ht="36" customHeight="1">
      <c r="A28" s="132"/>
      <c r="B28" s="24"/>
      <c r="C28" s="133"/>
      <c r="D28" s="134"/>
      <c r="E28" s="134"/>
      <c r="F28" s="24"/>
      <c r="G28" s="24"/>
      <c r="H28" s="24"/>
      <c r="I28" s="24"/>
      <c r="J28" s="24"/>
      <c r="K28" s="24"/>
      <c r="L28" s="24"/>
      <c r="M28" s="24"/>
      <c r="N28" s="24"/>
      <c r="O28" s="24"/>
      <c r="P28" s="24"/>
      <c r="Q28" s="24"/>
      <c r="R28" s="24"/>
      <c r="S28" s="24"/>
    </row>
    <row r="29" spans="1:20" ht="36" customHeight="1">
      <c r="A29" s="132"/>
      <c r="B29" s="24"/>
      <c r="C29" s="133"/>
      <c r="D29" s="134"/>
      <c r="E29" s="134"/>
      <c r="F29" s="24"/>
      <c r="G29" s="24"/>
      <c r="H29" s="24"/>
      <c r="I29" s="24"/>
      <c r="J29" s="24"/>
      <c r="K29" s="24"/>
      <c r="L29" s="24"/>
      <c r="M29" s="24"/>
      <c r="N29" s="24"/>
      <c r="O29" s="24"/>
      <c r="P29" s="24"/>
      <c r="Q29" s="24"/>
      <c r="R29" s="24"/>
      <c r="S29" s="24"/>
    </row>
    <row r="30" spans="1:20" ht="36" customHeight="1">
      <c r="A30" s="132"/>
      <c r="B30" s="24"/>
      <c r="C30" s="133"/>
      <c r="D30" s="134"/>
      <c r="E30" s="134"/>
      <c r="F30" s="24"/>
      <c r="G30" s="24"/>
      <c r="H30" s="24"/>
      <c r="I30" s="24"/>
      <c r="J30" s="24"/>
      <c r="K30" s="24"/>
      <c r="L30" s="24"/>
      <c r="M30" s="24"/>
      <c r="N30" s="24"/>
      <c r="O30" s="24"/>
      <c r="P30" s="24"/>
      <c r="Q30" s="24"/>
      <c r="R30" s="24"/>
      <c r="S30" s="24"/>
    </row>
    <row r="31" spans="1:20" ht="36" customHeight="1">
      <c r="A31" s="132"/>
      <c r="B31" s="24"/>
      <c r="C31" s="133"/>
      <c r="D31" s="134"/>
      <c r="E31" s="134"/>
      <c r="F31" s="24"/>
      <c r="G31" s="24"/>
      <c r="H31" s="24"/>
      <c r="I31" s="24"/>
      <c r="J31" s="24"/>
      <c r="K31" s="24"/>
      <c r="L31" s="24"/>
      <c r="M31" s="24"/>
      <c r="N31" s="24"/>
      <c r="O31" s="24"/>
      <c r="P31" s="24"/>
      <c r="Q31" s="24"/>
      <c r="R31" s="24"/>
      <c r="S31" s="24"/>
    </row>
    <row r="32" spans="1:20" ht="36" customHeight="1">
      <c r="A32" s="132"/>
      <c r="B32" s="24"/>
      <c r="C32" s="133"/>
      <c r="D32" s="134"/>
      <c r="E32" s="134"/>
      <c r="F32" s="24"/>
      <c r="G32" s="24"/>
      <c r="H32" s="24"/>
      <c r="I32" s="24"/>
      <c r="J32" s="24"/>
      <c r="K32" s="24"/>
      <c r="L32" s="24"/>
      <c r="M32" s="24"/>
      <c r="N32" s="24"/>
      <c r="O32" s="24"/>
      <c r="P32" s="24"/>
      <c r="Q32" s="24"/>
      <c r="R32" s="24"/>
      <c r="S32" s="24"/>
    </row>
    <row r="33" spans="1:19" ht="36" customHeight="1">
      <c r="A33" s="132"/>
      <c r="B33" s="24"/>
      <c r="C33" s="133"/>
      <c r="D33" s="134"/>
      <c r="E33" s="134"/>
      <c r="F33" s="24"/>
      <c r="G33" s="24"/>
      <c r="H33" s="24"/>
      <c r="I33" s="24"/>
      <c r="J33" s="24"/>
      <c r="K33" s="24"/>
      <c r="L33" s="24"/>
      <c r="M33" s="24"/>
      <c r="N33" s="24"/>
      <c r="O33" s="24"/>
      <c r="P33" s="24"/>
      <c r="Q33" s="24"/>
      <c r="R33" s="24"/>
      <c r="S33" s="24"/>
    </row>
    <row r="34" spans="1:19" ht="36" customHeight="1">
      <c r="A34" s="132"/>
      <c r="B34" s="24"/>
      <c r="C34" s="133"/>
      <c r="D34" s="134"/>
      <c r="E34" s="134"/>
      <c r="F34" s="24"/>
      <c r="G34" s="24"/>
      <c r="H34" s="24"/>
      <c r="I34" s="24"/>
      <c r="J34" s="24"/>
      <c r="K34" s="24"/>
      <c r="L34" s="24"/>
      <c r="M34" s="24"/>
      <c r="N34" s="24"/>
      <c r="O34" s="24"/>
      <c r="P34" s="24"/>
      <c r="Q34" s="24"/>
      <c r="R34" s="24"/>
      <c r="S34" s="24"/>
    </row>
    <row r="35" spans="1:19" ht="36" customHeight="1">
      <c r="A35" s="132"/>
      <c r="B35" s="24"/>
      <c r="C35" s="133"/>
      <c r="D35" s="134"/>
      <c r="E35" s="134"/>
      <c r="F35" s="24"/>
      <c r="G35" s="24"/>
      <c r="H35" s="24"/>
      <c r="I35" s="24"/>
      <c r="J35" s="24"/>
      <c r="K35" s="24"/>
      <c r="L35" s="24"/>
      <c r="M35" s="24"/>
      <c r="N35" s="24"/>
      <c r="O35" s="24"/>
      <c r="P35" s="24"/>
      <c r="Q35" s="24"/>
      <c r="R35" s="24"/>
      <c r="S35" s="24"/>
    </row>
    <row r="36" spans="1:19" ht="36" customHeight="1">
      <c r="A36" s="132"/>
      <c r="B36" s="24"/>
      <c r="C36" s="133"/>
      <c r="D36" s="134"/>
      <c r="E36" s="134"/>
      <c r="F36" s="24"/>
      <c r="G36" s="24"/>
      <c r="H36" s="24"/>
      <c r="I36" s="24"/>
      <c r="J36" s="24"/>
      <c r="K36" s="24"/>
      <c r="L36" s="24"/>
      <c r="M36" s="24"/>
      <c r="N36" s="24"/>
      <c r="O36" s="24"/>
      <c r="P36" s="24"/>
      <c r="Q36" s="24"/>
      <c r="R36" s="24"/>
      <c r="S36" s="24"/>
    </row>
    <row r="37" spans="1:19" ht="36" customHeight="1">
      <c r="A37" s="132"/>
      <c r="B37" s="24"/>
      <c r="C37" s="133"/>
      <c r="D37" s="134"/>
      <c r="E37" s="134"/>
      <c r="F37" s="24"/>
      <c r="G37" s="24"/>
      <c r="H37" s="24"/>
      <c r="I37" s="24"/>
      <c r="J37" s="24"/>
      <c r="K37" s="24"/>
      <c r="L37" s="24"/>
      <c r="M37" s="24"/>
      <c r="N37" s="24"/>
      <c r="O37" s="24"/>
      <c r="P37" s="24"/>
      <c r="Q37" s="24"/>
      <c r="R37" s="24"/>
      <c r="S37" s="24"/>
    </row>
    <row r="38" spans="1:19" ht="36" customHeight="1">
      <c r="A38" s="132"/>
      <c r="B38" s="24"/>
      <c r="C38" s="133"/>
      <c r="D38" s="134"/>
      <c r="E38" s="134"/>
      <c r="F38" s="24"/>
      <c r="G38" s="24"/>
      <c r="H38" s="24"/>
      <c r="I38" s="24"/>
      <c r="J38" s="24"/>
      <c r="K38" s="24"/>
      <c r="L38" s="24"/>
      <c r="M38" s="24"/>
      <c r="N38" s="24"/>
      <c r="O38" s="24"/>
      <c r="P38" s="24"/>
      <c r="Q38" s="24"/>
      <c r="R38" s="24"/>
      <c r="S38" s="24"/>
    </row>
    <row r="39" spans="1:19" ht="36" customHeight="1">
      <c r="A39" s="132"/>
      <c r="B39" s="24"/>
      <c r="C39" s="133"/>
      <c r="D39" s="134"/>
      <c r="E39" s="134"/>
      <c r="F39" s="24"/>
      <c r="G39" s="24"/>
      <c r="H39" s="24"/>
      <c r="I39" s="24"/>
      <c r="J39" s="24"/>
      <c r="K39" s="24"/>
      <c r="L39" s="24"/>
      <c r="M39" s="24"/>
      <c r="N39" s="24"/>
      <c r="O39" s="24"/>
      <c r="P39" s="24"/>
      <c r="Q39" s="24"/>
      <c r="R39" s="24"/>
      <c r="S39" s="24"/>
    </row>
    <row r="40" spans="1:19" ht="36" customHeight="1">
      <c r="A40" s="132"/>
      <c r="B40" s="24"/>
      <c r="C40" s="133"/>
      <c r="D40" s="134"/>
      <c r="E40" s="134"/>
      <c r="F40" s="24"/>
      <c r="G40" s="24"/>
      <c r="H40" s="24"/>
      <c r="I40" s="24"/>
      <c r="J40" s="24"/>
      <c r="K40" s="24"/>
      <c r="L40" s="24"/>
      <c r="M40" s="24"/>
      <c r="N40" s="24"/>
      <c r="O40" s="24"/>
      <c r="P40" s="24"/>
      <c r="Q40" s="24"/>
      <c r="R40" s="24"/>
      <c r="S40" s="24"/>
    </row>
    <row r="41" spans="1:19" ht="36" customHeight="1">
      <c r="A41" s="132"/>
      <c r="B41" s="24"/>
      <c r="C41" s="133"/>
      <c r="D41" s="134"/>
      <c r="E41" s="134"/>
      <c r="F41" s="24"/>
      <c r="G41" s="24"/>
      <c r="H41" s="24"/>
      <c r="I41" s="24"/>
      <c r="J41" s="24"/>
      <c r="K41" s="24"/>
      <c r="L41" s="24"/>
      <c r="M41" s="24"/>
      <c r="N41" s="24"/>
      <c r="O41" s="24"/>
      <c r="P41" s="24"/>
      <c r="Q41" s="24"/>
      <c r="R41" s="24"/>
      <c r="S41" s="24"/>
    </row>
    <row r="42" spans="1:19" ht="36" customHeight="1">
      <c r="A42" s="132"/>
      <c r="B42" s="24"/>
      <c r="C42" s="133"/>
      <c r="D42" s="134"/>
      <c r="E42" s="134"/>
      <c r="F42" s="24"/>
      <c r="G42" s="24"/>
      <c r="H42" s="24"/>
      <c r="I42" s="24"/>
      <c r="J42" s="24"/>
      <c r="K42" s="24"/>
      <c r="L42" s="24"/>
      <c r="M42" s="24"/>
      <c r="N42" s="24"/>
      <c r="O42" s="24"/>
      <c r="P42" s="24"/>
      <c r="Q42" s="24"/>
      <c r="R42" s="24"/>
      <c r="S42" s="24"/>
    </row>
    <row r="43" spans="1:19" ht="36" customHeight="1">
      <c r="A43" s="132"/>
      <c r="B43" s="24"/>
      <c r="C43" s="133"/>
      <c r="D43" s="134"/>
      <c r="E43" s="134"/>
      <c r="F43" s="24"/>
      <c r="G43" s="24"/>
      <c r="H43" s="24"/>
      <c r="I43" s="24"/>
      <c r="J43" s="24"/>
      <c r="K43" s="24"/>
      <c r="L43" s="24"/>
      <c r="M43" s="24"/>
      <c r="N43" s="24"/>
      <c r="O43" s="24"/>
      <c r="P43" s="24"/>
      <c r="Q43" s="24"/>
      <c r="R43" s="24"/>
      <c r="S43" s="24"/>
    </row>
    <row r="44" spans="1:19" ht="36" customHeight="1">
      <c r="A44" s="132"/>
      <c r="B44" s="24"/>
      <c r="C44" s="133"/>
      <c r="D44" s="134"/>
      <c r="E44" s="134"/>
      <c r="F44" s="24"/>
      <c r="G44" s="24"/>
      <c r="H44" s="24"/>
      <c r="I44" s="24"/>
      <c r="J44" s="24"/>
      <c r="K44" s="24"/>
      <c r="L44" s="24"/>
      <c r="M44" s="24"/>
      <c r="N44" s="24"/>
      <c r="O44" s="24"/>
      <c r="P44" s="24"/>
      <c r="Q44" s="24"/>
      <c r="R44" s="24"/>
      <c r="S44" s="24"/>
    </row>
    <row r="45" spans="1:19" ht="36" customHeight="1">
      <c r="A45" s="132"/>
      <c r="B45" s="24"/>
      <c r="C45" s="133"/>
      <c r="D45" s="134"/>
      <c r="E45" s="134"/>
      <c r="F45" s="24"/>
      <c r="G45" s="24"/>
      <c r="H45" s="24"/>
      <c r="I45" s="24"/>
      <c r="J45" s="24"/>
      <c r="K45" s="24"/>
      <c r="L45" s="24"/>
      <c r="M45" s="24"/>
      <c r="N45" s="24"/>
      <c r="O45" s="24"/>
      <c r="P45" s="24"/>
      <c r="Q45" s="24"/>
      <c r="R45" s="24"/>
      <c r="S45" s="24"/>
    </row>
    <row r="46" spans="1:19" ht="36" customHeight="1">
      <c r="A46" s="132"/>
      <c r="B46" s="24"/>
      <c r="C46" s="133"/>
      <c r="D46" s="134"/>
      <c r="E46" s="134"/>
      <c r="F46" s="24"/>
      <c r="G46" s="24"/>
      <c r="H46" s="24"/>
      <c r="I46" s="24"/>
      <c r="J46" s="24"/>
      <c r="K46" s="24"/>
      <c r="L46" s="24"/>
      <c r="M46" s="24"/>
      <c r="N46" s="24"/>
      <c r="O46" s="24"/>
      <c r="P46" s="24"/>
      <c r="Q46" s="24"/>
      <c r="R46" s="24"/>
      <c r="S46" s="24"/>
    </row>
    <row r="47" spans="1:19" ht="36" customHeight="1">
      <c r="A47" s="132"/>
      <c r="B47" s="24"/>
      <c r="C47" s="133"/>
      <c r="D47" s="134"/>
      <c r="E47" s="134"/>
      <c r="F47" s="24"/>
      <c r="G47" s="24"/>
      <c r="H47" s="24"/>
      <c r="I47" s="24"/>
      <c r="J47" s="24"/>
      <c r="K47" s="24"/>
      <c r="L47" s="24"/>
      <c r="M47" s="24"/>
      <c r="N47" s="24"/>
      <c r="O47" s="24"/>
      <c r="P47" s="24"/>
      <c r="Q47" s="24"/>
      <c r="R47" s="24"/>
      <c r="S47" s="24"/>
    </row>
    <row r="48" spans="1:19" ht="36" customHeight="1">
      <c r="A48" s="132"/>
      <c r="B48" s="24"/>
      <c r="C48" s="133"/>
      <c r="D48" s="134"/>
      <c r="E48" s="134"/>
      <c r="F48" s="24"/>
      <c r="G48" s="24"/>
      <c r="H48" s="24"/>
      <c r="I48" s="24"/>
      <c r="J48" s="24"/>
      <c r="K48" s="24"/>
      <c r="L48" s="24"/>
      <c r="M48" s="24"/>
      <c r="N48" s="24"/>
      <c r="O48" s="24"/>
      <c r="P48" s="24"/>
      <c r="Q48" s="24"/>
      <c r="R48" s="24"/>
      <c r="S48" s="24"/>
    </row>
    <row r="49" spans="1:19" ht="36" customHeight="1">
      <c r="A49" s="132"/>
      <c r="B49" s="24"/>
      <c r="C49" s="133"/>
      <c r="D49" s="134"/>
      <c r="E49" s="134"/>
      <c r="F49" s="24"/>
      <c r="G49" s="24"/>
      <c r="H49" s="24"/>
      <c r="I49" s="24"/>
      <c r="J49" s="24"/>
      <c r="K49" s="24"/>
      <c r="L49" s="24"/>
      <c r="M49" s="24"/>
      <c r="N49" s="24"/>
      <c r="O49" s="24"/>
      <c r="P49" s="24"/>
      <c r="Q49" s="24"/>
      <c r="R49" s="24"/>
      <c r="S49" s="24"/>
    </row>
    <row r="50" spans="1:19" ht="36" customHeight="1">
      <c r="A50" s="132"/>
      <c r="B50" s="24"/>
      <c r="C50" s="133"/>
      <c r="D50" s="134"/>
      <c r="E50" s="134"/>
      <c r="F50" s="24"/>
      <c r="G50" s="24"/>
      <c r="H50" s="24"/>
      <c r="I50" s="24"/>
      <c r="J50" s="24"/>
      <c r="K50" s="24"/>
      <c r="L50" s="24"/>
      <c r="M50" s="24"/>
      <c r="N50" s="24"/>
      <c r="O50" s="24"/>
      <c r="P50" s="24"/>
      <c r="Q50" s="24"/>
      <c r="R50" s="24"/>
      <c r="S50" s="24"/>
    </row>
    <row r="51" spans="1:19" ht="36" customHeight="1">
      <c r="A51" s="132"/>
      <c r="B51" s="24"/>
      <c r="C51" s="133"/>
      <c r="D51" s="134"/>
      <c r="E51" s="134"/>
      <c r="F51" s="24"/>
      <c r="G51" s="24"/>
      <c r="H51" s="24"/>
      <c r="I51" s="24"/>
      <c r="J51" s="24"/>
      <c r="K51" s="24"/>
      <c r="L51" s="24"/>
      <c r="M51" s="24"/>
      <c r="N51" s="24"/>
      <c r="O51" s="24"/>
      <c r="P51" s="24"/>
      <c r="Q51" s="24"/>
      <c r="R51" s="24"/>
      <c r="S51" s="24"/>
    </row>
    <row r="52" spans="1:19" ht="36" customHeight="1">
      <c r="A52" s="132"/>
      <c r="B52" s="24"/>
      <c r="C52" s="133"/>
      <c r="D52" s="134"/>
      <c r="E52" s="134"/>
      <c r="F52" s="24"/>
      <c r="G52" s="24"/>
      <c r="H52" s="24"/>
      <c r="I52" s="24"/>
      <c r="J52" s="24"/>
      <c r="K52" s="24"/>
      <c r="L52" s="24"/>
      <c r="M52" s="24"/>
      <c r="N52" s="24"/>
      <c r="O52" s="24"/>
      <c r="P52" s="24"/>
      <c r="Q52" s="24"/>
      <c r="R52" s="24"/>
      <c r="S52" s="24"/>
    </row>
    <row r="53" spans="1:19" ht="36" customHeight="1">
      <c r="A53" s="132"/>
      <c r="B53" s="24"/>
      <c r="C53" s="133"/>
      <c r="D53" s="134"/>
      <c r="E53" s="134"/>
      <c r="F53" s="24"/>
      <c r="G53" s="24"/>
      <c r="H53" s="24"/>
      <c r="I53" s="24"/>
      <c r="J53" s="24"/>
      <c r="K53" s="24"/>
      <c r="L53" s="24"/>
      <c r="M53" s="24"/>
      <c r="N53" s="24"/>
      <c r="O53" s="24"/>
      <c r="P53" s="24"/>
      <c r="Q53" s="24"/>
      <c r="R53" s="24"/>
      <c r="S53" s="24"/>
    </row>
    <row r="54" spans="1:19" ht="36" customHeight="1">
      <c r="A54" s="132"/>
      <c r="B54" s="24"/>
      <c r="C54" s="133"/>
      <c r="D54" s="134"/>
      <c r="E54" s="134"/>
      <c r="F54" s="24"/>
      <c r="G54" s="24"/>
      <c r="H54" s="24"/>
      <c r="I54" s="24"/>
      <c r="J54" s="24"/>
      <c r="K54" s="24"/>
      <c r="L54" s="24"/>
      <c r="M54" s="24"/>
      <c r="N54" s="24"/>
      <c r="O54" s="24"/>
      <c r="P54" s="24"/>
      <c r="Q54" s="24"/>
      <c r="R54" s="24"/>
      <c r="S54" s="24"/>
    </row>
    <row r="55" spans="1:19" ht="36" customHeight="1">
      <c r="A55" s="132"/>
      <c r="B55" s="24"/>
      <c r="C55" s="133"/>
      <c r="D55" s="134"/>
      <c r="E55" s="134"/>
      <c r="F55" s="24"/>
      <c r="G55" s="24"/>
      <c r="H55" s="24"/>
      <c r="I55" s="24"/>
      <c r="J55" s="24"/>
      <c r="K55" s="24"/>
      <c r="L55" s="24"/>
      <c r="M55" s="24"/>
      <c r="N55" s="24"/>
      <c r="O55" s="24"/>
      <c r="P55" s="24"/>
      <c r="Q55" s="24"/>
      <c r="R55" s="24"/>
      <c r="S55" s="24"/>
    </row>
    <row r="56" spans="1:19" ht="36" customHeight="1">
      <c r="A56" s="132"/>
      <c r="B56" s="24"/>
      <c r="C56" s="133"/>
      <c r="D56" s="134"/>
      <c r="E56" s="134"/>
      <c r="F56" s="24"/>
      <c r="G56" s="24"/>
      <c r="H56" s="24"/>
      <c r="I56" s="24"/>
      <c r="J56" s="24"/>
      <c r="K56" s="24"/>
      <c r="L56" s="24"/>
      <c r="M56" s="24"/>
      <c r="N56" s="24"/>
      <c r="O56" s="24"/>
      <c r="P56" s="24"/>
      <c r="Q56" s="24"/>
      <c r="R56" s="24"/>
      <c r="S56" s="24"/>
    </row>
    <row r="57" spans="1:19" ht="36" customHeight="1">
      <c r="A57" s="132"/>
      <c r="B57" s="24"/>
      <c r="C57" s="133"/>
      <c r="D57" s="134"/>
      <c r="E57" s="134"/>
      <c r="F57" s="24"/>
      <c r="G57" s="24"/>
      <c r="H57" s="24"/>
      <c r="I57" s="24"/>
      <c r="J57" s="24"/>
      <c r="K57" s="24"/>
      <c r="L57" s="24"/>
      <c r="M57" s="24"/>
      <c r="N57" s="24"/>
      <c r="O57" s="24"/>
      <c r="P57" s="24"/>
      <c r="Q57" s="24"/>
      <c r="R57" s="24"/>
      <c r="S57" s="24"/>
    </row>
    <row r="58" spans="1:19" ht="36" customHeight="1">
      <c r="A58" s="132"/>
      <c r="B58" s="24"/>
      <c r="C58" s="133"/>
      <c r="D58" s="134"/>
      <c r="E58" s="134"/>
      <c r="F58" s="24"/>
      <c r="G58" s="24"/>
      <c r="H58" s="24"/>
      <c r="I58" s="24"/>
      <c r="J58" s="24"/>
      <c r="K58" s="24"/>
      <c r="L58" s="24"/>
      <c r="M58" s="24"/>
      <c r="N58" s="24"/>
      <c r="O58" s="24"/>
      <c r="P58" s="24"/>
      <c r="Q58" s="24"/>
      <c r="R58" s="24"/>
      <c r="S58" s="24"/>
    </row>
    <row r="59" spans="1:19" ht="36" customHeight="1">
      <c r="A59" s="132"/>
      <c r="B59" s="24"/>
      <c r="C59" s="133"/>
      <c r="D59" s="134"/>
      <c r="E59" s="134"/>
      <c r="F59" s="24"/>
      <c r="G59" s="24"/>
      <c r="H59" s="24"/>
      <c r="I59" s="24"/>
      <c r="J59" s="24"/>
      <c r="K59" s="24"/>
      <c r="L59" s="24"/>
      <c r="M59" s="24"/>
      <c r="N59" s="24"/>
      <c r="O59" s="24"/>
      <c r="P59" s="24"/>
      <c r="Q59" s="24"/>
      <c r="R59" s="24"/>
      <c r="S59" s="24"/>
    </row>
    <row r="60" spans="1:19" ht="36" customHeight="1">
      <c r="A60" s="132"/>
      <c r="B60" s="24"/>
      <c r="C60" s="133"/>
      <c r="D60" s="134"/>
      <c r="E60" s="134"/>
      <c r="F60" s="24"/>
      <c r="G60" s="24"/>
      <c r="H60" s="24"/>
      <c r="I60" s="24"/>
      <c r="J60" s="24"/>
      <c r="K60" s="24"/>
      <c r="L60" s="24"/>
      <c r="M60" s="24"/>
      <c r="N60" s="24"/>
      <c r="O60" s="24"/>
      <c r="P60" s="24"/>
      <c r="Q60" s="24"/>
      <c r="R60" s="24"/>
      <c r="S60" s="24"/>
    </row>
    <row r="61" spans="1:19" ht="36" customHeight="1">
      <c r="A61" s="132"/>
      <c r="B61" s="24"/>
      <c r="C61" s="133"/>
      <c r="D61" s="134"/>
      <c r="E61" s="134"/>
      <c r="F61" s="24"/>
      <c r="G61" s="24"/>
      <c r="H61" s="24"/>
      <c r="I61" s="24"/>
      <c r="J61" s="24"/>
      <c r="K61" s="24"/>
      <c r="L61" s="24"/>
      <c r="M61" s="24"/>
      <c r="N61" s="24"/>
      <c r="O61" s="24"/>
      <c r="P61" s="24"/>
      <c r="Q61" s="24"/>
      <c r="R61" s="24"/>
      <c r="S61" s="24"/>
    </row>
    <row r="62" spans="1:19" ht="36" customHeight="1">
      <c r="A62" s="132"/>
      <c r="B62" s="24"/>
      <c r="C62" s="133"/>
      <c r="D62" s="134"/>
      <c r="E62" s="134"/>
      <c r="F62" s="24"/>
      <c r="G62" s="24"/>
      <c r="H62" s="24"/>
      <c r="I62" s="24"/>
      <c r="J62" s="24"/>
      <c r="K62" s="24"/>
      <c r="L62" s="24"/>
      <c r="M62" s="24"/>
      <c r="N62" s="24"/>
      <c r="O62" s="24"/>
      <c r="P62" s="24"/>
      <c r="Q62" s="24"/>
      <c r="R62" s="24"/>
      <c r="S62" s="24"/>
    </row>
    <row r="63" spans="1:19" ht="36" customHeight="1">
      <c r="A63" s="132"/>
      <c r="B63" s="24"/>
      <c r="C63" s="133"/>
      <c r="D63" s="134"/>
      <c r="E63" s="134"/>
      <c r="F63" s="24"/>
      <c r="G63" s="24"/>
      <c r="H63" s="24"/>
      <c r="I63" s="24"/>
      <c r="J63" s="24"/>
      <c r="K63" s="24"/>
      <c r="L63" s="24"/>
      <c r="M63" s="24"/>
      <c r="N63" s="24"/>
      <c r="O63" s="24"/>
      <c r="P63" s="24"/>
      <c r="Q63" s="24"/>
      <c r="R63" s="24"/>
      <c r="S63" s="24"/>
    </row>
    <row r="64" spans="1:19" ht="36" customHeight="1">
      <c r="A64" s="132"/>
      <c r="B64" s="24"/>
      <c r="C64" s="133"/>
      <c r="D64" s="134"/>
      <c r="E64" s="134"/>
      <c r="F64" s="24"/>
      <c r="G64" s="24"/>
      <c r="H64" s="24"/>
      <c r="I64" s="24"/>
      <c r="J64" s="24"/>
      <c r="K64" s="24"/>
      <c r="L64" s="24"/>
      <c r="M64" s="24"/>
      <c r="N64" s="24"/>
      <c r="O64" s="24"/>
      <c r="P64" s="24"/>
      <c r="Q64" s="24"/>
      <c r="R64" s="24"/>
      <c r="S64" s="24"/>
    </row>
    <row r="65" spans="1:19" ht="36" customHeight="1">
      <c r="A65" s="132"/>
      <c r="B65" s="24"/>
      <c r="C65" s="133"/>
      <c r="D65" s="134"/>
      <c r="E65" s="134"/>
      <c r="F65" s="24"/>
      <c r="G65" s="24"/>
      <c r="H65" s="24"/>
      <c r="I65" s="24"/>
      <c r="J65" s="24"/>
      <c r="K65" s="24"/>
      <c r="L65" s="24"/>
      <c r="M65" s="24"/>
      <c r="N65" s="24"/>
      <c r="O65" s="24"/>
      <c r="P65" s="24"/>
      <c r="Q65" s="24"/>
      <c r="R65" s="24"/>
      <c r="S65" s="24"/>
    </row>
    <row r="66" spans="1:19" ht="36" customHeight="1">
      <c r="A66" s="132"/>
      <c r="B66" s="24"/>
      <c r="C66" s="133"/>
      <c r="D66" s="134"/>
      <c r="E66" s="134"/>
      <c r="F66" s="24"/>
      <c r="G66" s="24"/>
      <c r="H66" s="24"/>
      <c r="I66" s="24"/>
      <c r="J66" s="24"/>
      <c r="K66" s="24"/>
      <c r="L66" s="24"/>
      <c r="M66" s="24"/>
      <c r="N66" s="24"/>
      <c r="O66" s="24"/>
      <c r="P66" s="24"/>
      <c r="Q66" s="24"/>
      <c r="R66" s="24"/>
      <c r="S66" s="24"/>
    </row>
    <row r="67" spans="1:19" ht="36" customHeight="1">
      <c r="A67" s="132"/>
      <c r="B67" s="24"/>
      <c r="C67" s="133"/>
      <c r="D67" s="134"/>
      <c r="E67" s="134"/>
      <c r="F67" s="24"/>
      <c r="G67" s="24"/>
      <c r="H67" s="24"/>
      <c r="I67" s="24"/>
      <c r="J67" s="24"/>
      <c r="K67" s="24"/>
      <c r="L67" s="24"/>
      <c r="M67" s="24"/>
      <c r="N67" s="24"/>
      <c r="O67" s="24"/>
      <c r="P67" s="24"/>
      <c r="Q67" s="24"/>
      <c r="R67" s="24"/>
      <c r="S67" s="24"/>
    </row>
    <row r="68" spans="1:19" ht="36" customHeight="1">
      <c r="A68" s="132"/>
      <c r="B68" s="24"/>
      <c r="C68" s="133"/>
      <c r="D68" s="134"/>
      <c r="E68" s="134"/>
      <c r="F68" s="24"/>
      <c r="G68" s="24"/>
      <c r="H68" s="24"/>
      <c r="I68" s="24"/>
      <c r="J68" s="24"/>
      <c r="K68" s="24"/>
      <c r="L68" s="24"/>
      <c r="M68" s="24"/>
      <c r="N68" s="24"/>
      <c r="O68" s="24"/>
      <c r="P68" s="24"/>
      <c r="Q68" s="24"/>
      <c r="R68" s="24"/>
      <c r="S68" s="24"/>
    </row>
    <row r="69" spans="1:19" ht="36" customHeight="1">
      <c r="A69" s="132"/>
      <c r="B69" s="24"/>
      <c r="C69" s="133"/>
      <c r="D69" s="134"/>
      <c r="E69" s="134"/>
      <c r="F69" s="24"/>
      <c r="G69" s="24"/>
      <c r="H69" s="24"/>
      <c r="I69" s="24"/>
      <c r="J69" s="24"/>
      <c r="K69" s="24"/>
      <c r="L69" s="24"/>
      <c r="M69" s="24"/>
      <c r="N69" s="24"/>
      <c r="O69" s="24"/>
      <c r="P69" s="24"/>
      <c r="Q69" s="24"/>
      <c r="R69" s="24"/>
      <c r="S69" s="24"/>
    </row>
    <row r="70" spans="1:19" ht="36" customHeight="1">
      <c r="A70" s="132"/>
      <c r="B70" s="24"/>
      <c r="C70" s="133"/>
      <c r="D70" s="134"/>
      <c r="E70" s="134"/>
      <c r="F70" s="24"/>
      <c r="G70" s="24"/>
      <c r="H70" s="24"/>
      <c r="I70" s="24"/>
      <c r="J70" s="24"/>
      <c r="K70" s="24"/>
      <c r="L70" s="24"/>
      <c r="M70" s="24"/>
      <c r="N70" s="24"/>
      <c r="O70" s="24"/>
      <c r="P70" s="24"/>
      <c r="Q70" s="24"/>
      <c r="R70" s="24"/>
      <c r="S70" s="24"/>
    </row>
    <row r="71" spans="1:19" ht="36" customHeight="1">
      <c r="A71" s="132"/>
      <c r="B71" s="24"/>
      <c r="C71" s="133"/>
      <c r="D71" s="134"/>
      <c r="E71" s="134"/>
      <c r="F71" s="24"/>
      <c r="G71" s="24"/>
      <c r="H71" s="24"/>
      <c r="I71" s="24"/>
      <c r="J71" s="24"/>
      <c r="K71" s="24"/>
      <c r="L71" s="24"/>
      <c r="M71" s="24"/>
      <c r="N71" s="24"/>
      <c r="O71" s="24"/>
      <c r="P71" s="24"/>
      <c r="Q71" s="24"/>
      <c r="R71" s="24"/>
      <c r="S71" s="24"/>
    </row>
    <row r="72" spans="1:19" ht="36" customHeight="1">
      <c r="A72" s="132"/>
      <c r="B72" s="24"/>
      <c r="C72" s="133"/>
      <c r="D72" s="134"/>
      <c r="E72" s="134"/>
      <c r="F72" s="24"/>
      <c r="G72" s="24"/>
      <c r="H72" s="24"/>
      <c r="I72" s="24"/>
      <c r="J72" s="24"/>
      <c r="K72" s="24"/>
      <c r="L72" s="24"/>
      <c r="M72" s="24"/>
      <c r="N72" s="24"/>
      <c r="O72" s="24"/>
      <c r="P72" s="24"/>
      <c r="Q72" s="24"/>
      <c r="R72" s="24"/>
      <c r="S72" s="24"/>
    </row>
    <row r="73" spans="1:19" ht="36" customHeight="1">
      <c r="A73" s="132"/>
      <c r="B73" s="24"/>
      <c r="C73" s="133"/>
      <c r="D73" s="134"/>
      <c r="E73" s="134"/>
      <c r="F73" s="24"/>
      <c r="G73" s="24"/>
      <c r="H73" s="24"/>
      <c r="I73" s="24"/>
      <c r="J73" s="24"/>
      <c r="K73" s="24"/>
      <c r="L73" s="24"/>
      <c r="M73" s="24"/>
      <c r="N73" s="24"/>
      <c r="O73" s="24"/>
      <c r="P73" s="24"/>
      <c r="Q73" s="24"/>
      <c r="R73" s="24"/>
      <c r="S73" s="24"/>
    </row>
    <row r="74" spans="1:19" ht="36" customHeight="1">
      <c r="A74" s="132"/>
      <c r="B74" s="24"/>
      <c r="C74" s="133"/>
      <c r="D74" s="134"/>
      <c r="E74" s="134"/>
      <c r="F74" s="24"/>
      <c r="G74" s="24"/>
      <c r="H74" s="24"/>
      <c r="I74" s="24"/>
      <c r="J74" s="24"/>
      <c r="K74" s="24"/>
      <c r="L74" s="24"/>
      <c r="M74" s="24"/>
      <c r="N74" s="24"/>
      <c r="O74" s="24"/>
      <c r="P74" s="24"/>
      <c r="Q74" s="24"/>
      <c r="R74" s="24"/>
      <c r="S74" s="24"/>
    </row>
    <row r="75" spans="1:19" ht="36" customHeight="1">
      <c r="A75" s="132"/>
      <c r="B75" s="24"/>
      <c r="C75" s="133"/>
      <c r="D75" s="134"/>
      <c r="E75" s="134"/>
      <c r="F75" s="24"/>
      <c r="G75" s="24"/>
      <c r="H75" s="24"/>
      <c r="I75" s="24"/>
      <c r="J75" s="24"/>
      <c r="K75" s="24"/>
      <c r="L75" s="24"/>
      <c r="M75" s="24"/>
      <c r="N75" s="24"/>
      <c r="O75" s="24"/>
      <c r="P75" s="24"/>
      <c r="Q75" s="24"/>
      <c r="R75" s="24"/>
      <c r="S75" s="24"/>
    </row>
    <row r="76" spans="1:19" ht="36" customHeight="1">
      <c r="A76" s="132"/>
      <c r="B76" s="24"/>
      <c r="C76" s="133"/>
      <c r="D76" s="134"/>
      <c r="E76" s="134"/>
      <c r="F76" s="24"/>
      <c r="G76" s="24"/>
      <c r="H76" s="24"/>
      <c r="I76" s="24"/>
      <c r="J76" s="24"/>
      <c r="K76" s="24"/>
      <c r="L76" s="24"/>
      <c r="M76" s="24"/>
      <c r="N76" s="24"/>
      <c r="O76" s="24"/>
      <c r="P76" s="24"/>
      <c r="Q76" s="24"/>
      <c r="R76" s="24"/>
      <c r="S76" s="24"/>
    </row>
    <row r="77" spans="1:19" ht="36" customHeight="1">
      <c r="A77" s="132"/>
      <c r="B77" s="24"/>
      <c r="C77" s="133"/>
      <c r="D77" s="134"/>
      <c r="E77" s="134"/>
      <c r="F77" s="24"/>
      <c r="G77" s="24"/>
      <c r="H77" s="24"/>
      <c r="I77" s="24"/>
      <c r="J77" s="24"/>
      <c r="K77" s="24"/>
      <c r="L77" s="24"/>
      <c r="M77" s="24"/>
      <c r="N77" s="24"/>
      <c r="O77" s="24"/>
      <c r="P77" s="24"/>
      <c r="Q77" s="24"/>
      <c r="R77" s="24"/>
      <c r="S77" s="24"/>
    </row>
    <row r="78" spans="1:19" ht="36" customHeight="1">
      <c r="A78" s="132"/>
      <c r="B78" s="24"/>
      <c r="C78" s="133"/>
      <c r="D78" s="134"/>
      <c r="E78" s="134"/>
      <c r="F78" s="24"/>
      <c r="G78" s="24"/>
      <c r="H78" s="24"/>
      <c r="I78" s="24"/>
      <c r="J78" s="24"/>
      <c r="K78" s="24"/>
      <c r="L78" s="24"/>
      <c r="M78" s="24"/>
      <c r="N78" s="24"/>
      <c r="O78" s="24"/>
      <c r="P78" s="24"/>
      <c r="Q78" s="24"/>
      <c r="R78" s="24"/>
      <c r="S78" s="24"/>
    </row>
    <row r="79" spans="1:19" ht="36" customHeight="1">
      <c r="A79" s="132"/>
      <c r="B79" s="24"/>
      <c r="C79" s="133"/>
      <c r="D79" s="134"/>
      <c r="E79" s="134"/>
      <c r="F79" s="24"/>
      <c r="G79" s="24"/>
      <c r="H79" s="24"/>
      <c r="I79" s="24"/>
      <c r="J79" s="24"/>
      <c r="K79" s="24"/>
      <c r="L79" s="24"/>
      <c r="M79" s="24"/>
      <c r="N79" s="24"/>
      <c r="O79" s="24"/>
      <c r="P79" s="24"/>
      <c r="Q79" s="24"/>
      <c r="R79" s="24"/>
      <c r="S79" s="24"/>
    </row>
    <row r="80" spans="1:19" ht="36" customHeight="1">
      <c r="A80" s="132"/>
      <c r="B80" s="24"/>
      <c r="C80" s="133"/>
      <c r="D80" s="134"/>
      <c r="E80" s="134"/>
      <c r="F80" s="24"/>
      <c r="G80" s="24"/>
      <c r="H80" s="24"/>
      <c r="I80" s="24"/>
      <c r="J80" s="24"/>
      <c r="K80" s="24"/>
      <c r="L80" s="24"/>
      <c r="M80" s="24"/>
      <c r="N80" s="24"/>
      <c r="O80" s="24"/>
      <c r="P80" s="24"/>
      <c r="Q80" s="24"/>
      <c r="R80" s="24"/>
      <c r="S80" s="24"/>
    </row>
    <row r="81" spans="1:19" ht="36" customHeight="1">
      <c r="A81" s="132"/>
      <c r="B81" s="24"/>
      <c r="C81" s="133"/>
      <c r="D81" s="134"/>
      <c r="E81" s="134"/>
      <c r="F81" s="24"/>
      <c r="G81" s="24"/>
      <c r="H81" s="24"/>
      <c r="I81" s="24"/>
      <c r="J81" s="24"/>
      <c r="K81" s="24"/>
      <c r="L81" s="24"/>
      <c r="M81" s="24"/>
      <c r="N81" s="24"/>
      <c r="O81" s="24"/>
      <c r="P81" s="24"/>
      <c r="Q81" s="24"/>
      <c r="R81" s="24"/>
      <c r="S81" s="24"/>
    </row>
    <row r="82" spans="1:19" ht="36" customHeight="1">
      <c r="A82" s="132"/>
      <c r="B82" s="24"/>
      <c r="C82" s="133"/>
      <c r="D82" s="134"/>
      <c r="E82" s="134"/>
      <c r="F82" s="24"/>
      <c r="G82" s="24"/>
      <c r="H82" s="24"/>
      <c r="I82" s="24"/>
      <c r="J82" s="24"/>
      <c r="K82" s="24"/>
      <c r="L82" s="24"/>
      <c r="M82" s="24"/>
      <c r="N82" s="24"/>
      <c r="O82" s="24"/>
      <c r="P82" s="24"/>
      <c r="Q82" s="24"/>
      <c r="R82" s="24"/>
      <c r="S82" s="24"/>
    </row>
    <row r="83" spans="1:19" ht="36" customHeight="1">
      <c r="A83" s="132"/>
      <c r="B83" s="24"/>
      <c r="C83" s="133"/>
      <c r="D83" s="134"/>
      <c r="E83" s="134"/>
      <c r="F83" s="24"/>
      <c r="G83" s="24"/>
      <c r="H83" s="24"/>
      <c r="I83" s="24"/>
      <c r="J83" s="24"/>
      <c r="K83" s="24"/>
      <c r="L83" s="24"/>
      <c r="M83" s="24"/>
      <c r="N83" s="24"/>
      <c r="O83" s="24"/>
      <c r="P83" s="24"/>
      <c r="Q83" s="24"/>
      <c r="R83" s="24"/>
      <c r="S83" s="24"/>
    </row>
    <row r="84" spans="1:19" ht="36" customHeight="1">
      <c r="A84" s="132"/>
      <c r="B84" s="24"/>
      <c r="C84" s="133"/>
      <c r="D84" s="134"/>
      <c r="E84" s="134"/>
      <c r="F84" s="24"/>
      <c r="G84" s="24"/>
      <c r="H84" s="24"/>
      <c r="I84" s="24"/>
      <c r="J84" s="24"/>
      <c r="K84" s="24"/>
      <c r="L84" s="24"/>
      <c r="M84" s="24"/>
      <c r="N84" s="24"/>
      <c r="O84" s="24"/>
      <c r="P84" s="24"/>
      <c r="Q84" s="24"/>
      <c r="R84" s="24"/>
      <c r="S84" s="24"/>
    </row>
    <row r="85" spans="1:19" ht="36" customHeight="1">
      <c r="A85" s="132"/>
      <c r="B85" s="24"/>
      <c r="C85" s="133"/>
      <c r="D85" s="134"/>
      <c r="E85" s="134"/>
      <c r="F85" s="24"/>
      <c r="G85" s="24"/>
      <c r="H85" s="24"/>
      <c r="I85" s="24"/>
      <c r="J85" s="24"/>
      <c r="K85" s="24"/>
      <c r="L85" s="24"/>
      <c r="M85" s="24"/>
      <c r="N85" s="24"/>
      <c r="O85" s="24"/>
      <c r="P85" s="24"/>
      <c r="Q85" s="24"/>
      <c r="R85" s="24"/>
      <c r="S85" s="24"/>
    </row>
    <row r="86" spans="1:19" ht="36" customHeight="1">
      <c r="A86" s="132"/>
      <c r="B86" s="24"/>
      <c r="C86" s="133"/>
      <c r="D86" s="134"/>
      <c r="E86" s="134"/>
      <c r="F86" s="24"/>
      <c r="G86" s="24"/>
      <c r="H86" s="24"/>
      <c r="I86" s="24"/>
      <c r="J86" s="24"/>
      <c r="K86" s="24"/>
      <c r="L86" s="24"/>
      <c r="M86" s="24"/>
      <c r="N86" s="24"/>
      <c r="O86" s="24"/>
      <c r="P86" s="24"/>
      <c r="Q86" s="24"/>
      <c r="R86" s="24"/>
      <c r="S86" s="24"/>
    </row>
    <row r="87" spans="1:19" ht="36" customHeight="1">
      <c r="A87" s="132"/>
      <c r="B87" s="24"/>
      <c r="C87" s="133"/>
      <c r="D87" s="134"/>
      <c r="E87" s="134"/>
      <c r="F87" s="24"/>
      <c r="G87" s="24"/>
      <c r="H87" s="24"/>
      <c r="I87" s="24"/>
      <c r="J87" s="24"/>
      <c r="K87" s="24"/>
      <c r="L87" s="24"/>
      <c r="M87" s="24"/>
      <c r="N87" s="24"/>
      <c r="O87" s="24"/>
      <c r="P87" s="24"/>
      <c r="Q87" s="24"/>
      <c r="R87" s="24"/>
      <c r="S87" s="24"/>
    </row>
    <row r="88" spans="1:19" ht="36" customHeight="1">
      <c r="A88" s="132"/>
      <c r="B88" s="24"/>
      <c r="C88" s="133"/>
      <c r="D88" s="134"/>
      <c r="E88" s="134"/>
      <c r="F88" s="24"/>
      <c r="G88" s="24"/>
      <c r="H88" s="24"/>
      <c r="I88" s="24"/>
      <c r="J88" s="24"/>
      <c r="K88" s="24"/>
      <c r="L88" s="24"/>
      <c r="M88" s="24"/>
      <c r="N88" s="24"/>
      <c r="O88" s="24"/>
      <c r="P88" s="24"/>
      <c r="Q88" s="24"/>
      <c r="R88" s="24"/>
      <c r="S88" s="24"/>
    </row>
    <row r="89" spans="1:19" ht="36" customHeight="1">
      <c r="A89" s="132"/>
      <c r="B89" s="24"/>
      <c r="C89" s="133"/>
      <c r="D89" s="134"/>
      <c r="E89" s="134"/>
      <c r="F89" s="24"/>
      <c r="G89" s="24"/>
      <c r="H89" s="24"/>
      <c r="I89" s="24"/>
      <c r="J89" s="24"/>
      <c r="K89" s="24"/>
      <c r="L89" s="24"/>
      <c r="M89" s="24"/>
      <c r="N89" s="24"/>
      <c r="O89" s="24"/>
      <c r="P89" s="24"/>
      <c r="Q89" s="24"/>
      <c r="R89" s="24"/>
      <c r="S89" s="24"/>
    </row>
    <row r="90" spans="1:19" ht="36" customHeight="1">
      <c r="A90" s="132"/>
      <c r="B90" s="24"/>
      <c r="C90" s="133"/>
      <c r="D90" s="134"/>
      <c r="E90" s="134"/>
      <c r="F90" s="24"/>
      <c r="G90" s="24"/>
      <c r="H90" s="24"/>
      <c r="I90" s="24"/>
      <c r="J90" s="24"/>
      <c r="K90" s="24"/>
      <c r="L90" s="24"/>
      <c r="M90" s="24"/>
      <c r="N90" s="24"/>
      <c r="O90" s="24"/>
      <c r="P90" s="24"/>
      <c r="Q90" s="24"/>
      <c r="R90" s="24"/>
      <c r="S90" s="24"/>
    </row>
    <row r="91" spans="1:19" ht="36" customHeight="1">
      <c r="A91" s="132"/>
      <c r="B91" s="24"/>
      <c r="C91" s="133"/>
      <c r="D91" s="134"/>
      <c r="E91" s="134"/>
      <c r="F91" s="24"/>
      <c r="G91" s="24"/>
      <c r="H91" s="24"/>
      <c r="I91" s="24"/>
      <c r="J91" s="24"/>
      <c r="K91" s="24"/>
      <c r="L91" s="24"/>
      <c r="M91" s="24"/>
      <c r="N91" s="24"/>
      <c r="O91" s="24"/>
      <c r="P91" s="24"/>
      <c r="Q91" s="24"/>
      <c r="R91" s="24"/>
      <c r="S91" s="24"/>
    </row>
    <row r="92" spans="1:19" ht="36" customHeight="1">
      <c r="A92" s="132"/>
      <c r="B92" s="24"/>
      <c r="C92" s="133"/>
      <c r="D92" s="134"/>
      <c r="E92" s="134"/>
      <c r="F92" s="24"/>
      <c r="G92" s="24"/>
      <c r="H92" s="24"/>
      <c r="I92" s="24"/>
      <c r="J92" s="24"/>
      <c r="K92" s="24"/>
      <c r="L92" s="24"/>
      <c r="M92" s="24"/>
      <c r="N92" s="24"/>
      <c r="O92" s="24"/>
      <c r="P92" s="24"/>
      <c r="Q92" s="24"/>
      <c r="R92" s="24"/>
      <c r="S92" s="24"/>
    </row>
    <row r="93" spans="1:19" ht="36" customHeight="1">
      <c r="A93" s="132"/>
      <c r="B93" s="24"/>
      <c r="C93" s="133"/>
      <c r="D93" s="134"/>
      <c r="E93" s="134"/>
      <c r="F93" s="24"/>
      <c r="G93" s="24"/>
      <c r="H93" s="24"/>
      <c r="I93" s="24"/>
      <c r="J93" s="24"/>
      <c r="K93" s="24"/>
      <c r="L93" s="24"/>
      <c r="M93" s="24"/>
      <c r="N93" s="24"/>
      <c r="O93" s="24"/>
      <c r="P93" s="24"/>
      <c r="Q93" s="24"/>
      <c r="R93" s="24"/>
      <c r="S93" s="24"/>
    </row>
    <row r="94" spans="1:19" ht="36" customHeight="1">
      <c r="A94" s="132"/>
      <c r="B94" s="24"/>
      <c r="C94" s="133"/>
      <c r="D94" s="134"/>
      <c r="E94" s="134"/>
      <c r="F94" s="24"/>
      <c r="G94" s="24"/>
      <c r="H94" s="24"/>
      <c r="I94" s="24"/>
      <c r="J94" s="24"/>
      <c r="K94" s="24"/>
      <c r="L94" s="24"/>
      <c r="M94" s="24"/>
      <c r="N94" s="24"/>
      <c r="O94" s="24"/>
      <c r="P94" s="24"/>
      <c r="Q94" s="24"/>
      <c r="R94" s="24"/>
      <c r="S94" s="24"/>
    </row>
    <row r="95" spans="1:19" ht="36" customHeight="1">
      <c r="A95" s="132"/>
      <c r="B95" s="24"/>
      <c r="C95" s="133"/>
      <c r="D95" s="134"/>
      <c r="E95" s="134"/>
      <c r="F95" s="24"/>
      <c r="G95" s="24"/>
      <c r="H95" s="24"/>
      <c r="I95" s="24"/>
      <c r="J95" s="24"/>
      <c r="K95" s="24"/>
      <c r="L95" s="24"/>
      <c r="M95" s="24"/>
      <c r="N95" s="24"/>
      <c r="O95" s="24"/>
      <c r="P95" s="24"/>
      <c r="Q95" s="24"/>
      <c r="R95" s="24"/>
      <c r="S95" s="24"/>
    </row>
    <row r="96" spans="1:19" ht="36" customHeight="1">
      <c r="A96" s="132"/>
      <c r="B96" s="24"/>
      <c r="C96" s="133"/>
      <c r="D96" s="134"/>
      <c r="E96" s="134"/>
      <c r="F96" s="24"/>
      <c r="G96" s="24"/>
      <c r="H96" s="24"/>
      <c r="I96" s="24"/>
      <c r="J96" s="24"/>
      <c r="K96" s="24"/>
      <c r="L96" s="24"/>
      <c r="M96" s="24"/>
      <c r="N96" s="24"/>
      <c r="O96" s="24"/>
      <c r="P96" s="24"/>
      <c r="Q96" s="24"/>
      <c r="R96" s="24"/>
      <c r="S96" s="24"/>
    </row>
    <row r="97" spans="1:19" ht="36" customHeight="1">
      <c r="A97" s="132"/>
      <c r="B97" s="24"/>
      <c r="C97" s="133"/>
      <c r="D97" s="134"/>
      <c r="E97" s="134"/>
      <c r="F97" s="24"/>
      <c r="G97" s="24"/>
      <c r="H97" s="24"/>
      <c r="I97" s="24"/>
      <c r="J97" s="24"/>
      <c r="K97" s="24"/>
      <c r="L97" s="24"/>
      <c r="M97" s="24"/>
      <c r="N97" s="24"/>
      <c r="O97" s="24"/>
      <c r="P97" s="24"/>
      <c r="Q97" s="24"/>
      <c r="R97" s="24"/>
      <c r="S97" s="24"/>
    </row>
    <row r="98" spans="1:19" ht="36" customHeight="1">
      <c r="A98" s="132"/>
      <c r="B98" s="24"/>
      <c r="C98" s="133"/>
      <c r="D98" s="134"/>
      <c r="E98" s="134"/>
      <c r="F98" s="24"/>
      <c r="G98" s="24"/>
      <c r="H98" s="24"/>
      <c r="I98" s="24"/>
      <c r="J98" s="24"/>
      <c r="K98" s="24"/>
      <c r="L98" s="24"/>
      <c r="M98" s="24"/>
      <c r="N98" s="24"/>
      <c r="O98" s="24"/>
      <c r="P98" s="24"/>
      <c r="Q98" s="24"/>
      <c r="R98" s="24"/>
      <c r="S98" s="24"/>
    </row>
    <row r="99" spans="1:19" ht="36" customHeight="1">
      <c r="A99" s="132"/>
      <c r="B99" s="24"/>
      <c r="C99" s="133"/>
      <c r="D99" s="134"/>
      <c r="E99" s="134"/>
      <c r="F99" s="24"/>
      <c r="G99" s="24"/>
      <c r="H99" s="24"/>
      <c r="I99" s="24"/>
      <c r="J99" s="24"/>
      <c r="K99" s="24"/>
      <c r="L99" s="24"/>
      <c r="M99" s="24"/>
      <c r="N99" s="24"/>
      <c r="O99" s="24"/>
      <c r="P99" s="24"/>
      <c r="Q99" s="24"/>
      <c r="R99" s="24"/>
      <c r="S99" s="24"/>
    </row>
    <row r="100" spans="1:19" ht="36" customHeight="1">
      <c r="A100" s="132"/>
      <c r="B100" s="24"/>
      <c r="C100" s="133"/>
      <c r="D100" s="134"/>
      <c r="E100" s="134"/>
      <c r="F100" s="24"/>
      <c r="G100" s="24"/>
      <c r="H100" s="24"/>
      <c r="I100" s="24"/>
      <c r="J100" s="24"/>
      <c r="K100" s="24"/>
      <c r="L100" s="24"/>
      <c r="M100" s="24"/>
      <c r="N100" s="24"/>
      <c r="O100" s="24"/>
      <c r="P100" s="24"/>
      <c r="Q100" s="24"/>
      <c r="R100" s="24"/>
      <c r="S100" s="24"/>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1" t="s">
        <v>230</v>
      </c>
      <c r="B2" s="76" t="s">
        <v>28</v>
      </c>
      <c r="C2" s="76" t="s">
        <v>132</v>
      </c>
      <c r="D2" s="76" t="s">
        <v>47</v>
      </c>
      <c r="E2" s="76" t="s">
        <v>130</v>
      </c>
      <c r="F2" s="76" t="s">
        <v>133</v>
      </c>
      <c r="G2" s="76" t="s">
        <v>85</v>
      </c>
      <c r="H2" s="76" t="s">
        <v>134</v>
      </c>
      <c r="I2" s="76" t="s">
        <v>144</v>
      </c>
      <c r="J2" s="76" t="s">
        <v>150</v>
      </c>
      <c r="K2" s="76" t="s">
        <v>78</v>
      </c>
      <c r="L2" s="76" t="s">
        <v>79</v>
      </c>
      <c r="M2" s="76" t="s">
        <v>184</v>
      </c>
      <c r="N2" s="70" t="s">
        <v>221</v>
      </c>
      <c r="O2" s="71" t="s">
        <v>135</v>
      </c>
      <c r="P2" s="71" t="s">
        <v>138</v>
      </c>
      <c r="Q2" s="71" t="s">
        <v>91</v>
      </c>
    </row>
    <row r="3" spans="1:18">
      <c r="A3" s="21" t="s">
        <v>215</v>
      </c>
      <c r="B3" s="75" t="s">
        <v>102</v>
      </c>
      <c r="C3" s="74" t="s">
        <v>100</v>
      </c>
      <c r="D3" s="74" t="s">
        <v>211</v>
      </c>
      <c r="E3" s="75" t="s">
        <v>111</v>
      </c>
      <c r="F3" s="74" t="s">
        <v>187</v>
      </c>
      <c r="G3" s="73" t="s">
        <v>112</v>
      </c>
      <c r="H3" s="74" t="s">
        <v>113</v>
      </c>
      <c r="I3" s="73" t="s">
        <v>129</v>
      </c>
      <c r="J3" s="23">
        <v>2026</v>
      </c>
      <c r="K3" s="85">
        <v>46027</v>
      </c>
      <c r="L3" s="85">
        <v>46111</v>
      </c>
      <c r="M3" s="33" t="s">
        <v>185</v>
      </c>
      <c r="N3" s="72" t="s">
        <v>96</v>
      </c>
      <c r="O3" s="33" t="s">
        <v>225</v>
      </c>
      <c r="P3" s="72" t="s">
        <v>229</v>
      </c>
      <c r="Q3" s="79" t="s">
        <v>290</v>
      </c>
      <c r="R3" s="81"/>
    </row>
    <row r="4" spans="1:18">
      <c r="A4" s="21" t="s">
        <v>216</v>
      </c>
      <c r="B4" s="21" t="s">
        <v>103</v>
      </c>
      <c r="C4" s="73" t="s">
        <v>101</v>
      </c>
      <c r="D4" s="73" t="s">
        <v>212</v>
      </c>
      <c r="E4" s="75"/>
      <c r="F4" s="74"/>
      <c r="G4" s="73" t="s">
        <v>114</v>
      </c>
      <c r="H4" s="73" t="s">
        <v>131</v>
      </c>
      <c r="I4" s="73" t="s">
        <v>104</v>
      </c>
      <c r="J4" s="23"/>
      <c r="K4" s="85">
        <v>46117</v>
      </c>
      <c r="L4" s="85">
        <v>46203</v>
      </c>
      <c r="M4" s="33" t="s">
        <v>186</v>
      </c>
      <c r="N4" s="72" t="s">
        <v>217</v>
      </c>
      <c r="O4" s="33" t="s">
        <v>222</v>
      </c>
      <c r="P4" s="18"/>
      <c r="Q4" s="79" t="s">
        <v>231</v>
      </c>
      <c r="R4" s="81"/>
    </row>
    <row r="5" spans="1:18" ht="12.75" customHeight="1">
      <c r="A5" s="18"/>
      <c r="B5" s="18"/>
      <c r="C5" s="73"/>
      <c r="D5" s="18"/>
      <c r="E5" s="18"/>
      <c r="F5" s="18"/>
      <c r="G5" s="73" t="s">
        <v>115</v>
      </c>
      <c r="H5" s="73"/>
      <c r="I5" s="73"/>
      <c r="J5" s="18"/>
      <c r="K5" s="85">
        <v>46208</v>
      </c>
      <c r="L5" s="85">
        <v>46295</v>
      </c>
      <c r="M5" s="43"/>
      <c r="N5" s="72" t="s">
        <v>218</v>
      </c>
      <c r="O5" s="33" t="s">
        <v>223</v>
      </c>
      <c r="P5" s="18"/>
      <c r="Q5" s="79" t="s">
        <v>232</v>
      </c>
      <c r="R5" s="81"/>
    </row>
    <row r="6" spans="1:18" ht="12.75" customHeight="1">
      <c r="A6" s="18"/>
      <c r="B6" s="18"/>
      <c r="C6" s="73"/>
      <c r="D6" s="18"/>
      <c r="E6" s="22"/>
      <c r="F6" s="73"/>
      <c r="G6" s="23"/>
      <c r="H6" s="23"/>
      <c r="I6" s="23"/>
      <c r="J6" s="23"/>
      <c r="K6" s="86">
        <v>46300</v>
      </c>
      <c r="L6" s="85">
        <v>46386</v>
      </c>
      <c r="M6" s="43"/>
      <c r="N6" s="72" t="s">
        <v>219</v>
      </c>
      <c r="O6" s="33" t="s">
        <v>224</v>
      </c>
      <c r="P6" s="18"/>
      <c r="Q6" s="79" t="s">
        <v>233</v>
      </c>
      <c r="R6" s="81"/>
    </row>
    <row r="7" spans="1:18">
      <c r="A7" s="18"/>
      <c r="B7" s="23"/>
      <c r="C7" s="23"/>
      <c r="D7" s="23"/>
      <c r="E7" s="23"/>
      <c r="F7" s="23"/>
      <c r="G7" s="23"/>
      <c r="H7" s="23"/>
      <c r="I7" s="23"/>
      <c r="J7" s="18"/>
      <c r="K7" s="18"/>
      <c r="L7" s="18"/>
      <c r="M7" s="43"/>
      <c r="N7" s="72" t="s">
        <v>220</v>
      </c>
      <c r="O7" s="18"/>
      <c r="P7" s="18"/>
      <c r="Q7" s="79" t="s">
        <v>234</v>
      </c>
      <c r="R7" s="81"/>
    </row>
    <row r="8" spans="1:18">
      <c r="K8" s="44"/>
      <c r="M8" s="69"/>
      <c r="Q8" s="79" t="s">
        <v>235</v>
      </c>
      <c r="R8" s="81"/>
    </row>
    <row r="9" spans="1:18">
      <c r="M9" s="69"/>
      <c r="Q9" s="78" t="s">
        <v>236</v>
      </c>
      <c r="R9" s="82"/>
    </row>
    <row r="10" spans="1:18">
      <c r="M10" s="69"/>
      <c r="Q10" s="78" t="s">
        <v>237</v>
      </c>
      <c r="R10" s="82"/>
    </row>
    <row r="11" spans="1:18">
      <c r="M11" s="69"/>
      <c r="Q11" s="78" t="s">
        <v>238</v>
      </c>
      <c r="R11" s="82"/>
    </row>
    <row r="12" spans="1:18">
      <c r="M12" s="69"/>
      <c r="Q12" s="78" t="s">
        <v>239</v>
      </c>
      <c r="R12" s="82"/>
    </row>
    <row r="13" spans="1:18">
      <c r="B13" s="20"/>
      <c r="M13" s="69"/>
      <c r="Q13" s="78" t="s">
        <v>240</v>
      </c>
      <c r="R13" s="82"/>
    </row>
    <row r="14" spans="1:18">
      <c r="Q14" s="78" t="s">
        <v>241</v>
      </c>
      <c r="R14" s="82"/>
    </row>
    <row r="15" spans="1:18">
      <c r="Q15" s="78" t="s">
        <v>242</v>
      </c>
      <c r="R15" s="82"/>
    </row>
    <row r="16" spans="1:18">
      <c r="Q16" s="78" t="s">
        <v>243</v>
      </c>
      <c r="R16" s="82"/>
    </row>
    <row r="17" spans="17:18">
      <c r="Q17" s="78" t="s">
        <v>244</v>
      </c>
      <c r="R17" s="82"/>
    </row>
    <row r="18" spans="17:18">
      <c r="Q18" s="78" t="s">
        <v>245</v>
      </c>
      <c r="R18" s="82"/>
    </row>
    <row r="19" spans="17:18">
      <c r="Q19" s="78" t="s">
        <v>246</v>
      </c>
      <c r="R19" s="82"/>
    </row>
    <row r="20" spans="17:18">
      <c r="Q20" s="78" t="s">
        <v>247</v>
      </c>
      <c r="R20" s="82"/>
    </row>
    <row r="21" spans="17:18">
      <c r="Q21" s="78" t="s">
        <v>248</v>
      </c>
      <c r="R21" s="82"/>
    </row>
    <row r="22" spans="17:18">
      <c r="Q22" s="78" t="s">
        <v>249</v>
      </c>
      <c r="R22" s="82"/>
    </row>
    <row r="23" spans="17:18">
      <c r="Q23" s="78" t="s">
        <v>250</v>
      </c>
      <c r="R23" s="82"/>
    </row>
    <row r="24" spans="17:18">
      <c r="Q24" s="78" t="s">
        <v>251</v>
      </c>
      <c r="R24" s="82"/>
    </row>
    <row r="25" spans="17:18">
      <c r="Q25" s="78" t="s">
        <v>252</v>
      </c>
      <c r="R25" s="82"/>
    </row>
    <row r="26" spans="17:18">
      <c r="Q26" s="78" t="s">
        <v>253</v>
      </c>
      <c r="R26" s="82"/>
    </row>
    <row r="27" spans="17:18">
      <c r="Q27" s="78" t="s">
        <v>254</v>
      </c>
      <c r="R27" s="82"/>
    </row>
    <row r="28" spans="17:18">
      <c r="Q28" s="78" t="s">
        <v>255</v>
      </c>
      <c r="R28" s="82"/>
    </row>
    <row r="29" spans="17:18">
      <c r="Q29" s="78" t="s">
        <v>256</v>
      </c>
      <c r="R29" s="82"/>
    </row>
    <row r="30" spans="17:18">
      <c r="Q30" s="78" t="s">
        <v>257</v>
      </c>
      <c r="R30" s="82"/>
    </row>
    <row r="31" spans="17:18">
      <c r="Q31" s="78" t="s">
        <v>258</v>
      </c>
      <c r="R31" s="82"/>
    </row>
    <row r="32" spans="17:18">
      <c r="Q32" s="78" t="s">
        <v>259</v>
      </c>
      <c r="R32" s="82"/>
    </row>
    <row r="33" spans="17:18">
      <c r="Q33" s="78" t="s">
        <v>260</v>
      </c>
      <c r="R33" s="82"/>
    </row>
    <row r="34" spans="17:18">
      <c r="Q34" s="78" t="s">
        <v>261</v>
      </c>
      <c r="R34" s="82"/>
    </row>
    <row r="35" spans="17:18">
      <c r="Q35" s="78" t="s">
        <v>262</v>
      </c>
      <c r="R35" s="82"/>
    </row>
    <row r="36" spans="17:18">
      <c r="Q36" s="78" t="s">
        <v>263</v>
      </c>
      <c r="R36" s="82"/>
    </row>
    <row r="37" spans="17:18">
      <c r="Q37" s="80" t="s">
        <v>264</v>
      </c>
      <c r="R37" s="83"/>
    </row>
    <row r="38" spans="17:18">
      <c r="Q38" s="78" t="s">
        <v>265</v>
      </c>
      <c r="R38" s="82"/>
    </row>
    <row r="39" spans="17:18">
      <c r="Q39" s="78" t="s">
        <v>266</v>
      </c>
      <c r="R39" s="82"/>
    </row>
    <row r="40" spans="17:18">
      <c r="Q40" s="78" t="s">
        <v>267</v>
      </c>
      <c r="R40" s="82"/>
    </row>
    <row r="41" spans="17:18">
      <c r="Q41" s="78" t="s">
        <v>268</v>
      </c>
      <c r="R41" s="82"/>
    </row>
    <row r="42" spans="17:18">
      <c r="Q42" s="78" t="s">
        <v>269</v>
      </c>
      <c r="R42" s="82"/>
    </row>
    <row r="43" spans="17:18">
      <c r="Q43" s="80" t="s">
        <v>270</v>
      </c>
      <c r="R43" s="83"/>
    </row>
    <row r="44" spans="17:18">
      <c r="Q44" s="78" t="s">
        <v>271</v>
      </c>
      <c r="R44" s="82"/>
    </row>
    <row r="45" spans="17:18">
      <c r="Q45" s="78" t="s">
        <v>272</v>
      </c>
      <c r="R45" s="82"/>
    </row>
    <row r="46" spans="17:18">
      <c r="Q46" s="78" t="s">
        <v>273</v>
      </c>
      <c r="R46" s="82"/>
    </row>
    <row r="47" spans="17:18">
      <c r="Q47" s="78" t="s">
        <v>274</v>
      </c>
      <c r="R47" s="82"/>
    </row>
    <row r="48" spans="17:18">
      <c r="Q48" s="78" t="s">
        <v>275</v>
      </c>
      <c r="R48" s="82"/>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3" zoomScale="85" zoomScaleNormal="85" workbookViewId="0">
      <selection activeCell="H14" sqref="H14"/>
    </sheetView>
  </sheetViews>
  <sheetFormatPr baseColWidth="10" defaultColWidth="9.33203125" defaultRowHeight="12.75"/>
  <cols>
    <col min="1" max="1" width="20.5" style="125" customWidth="1"/>
    <col min="2" max="3" width="10.1640625" style="125" customWidth="1"/>
    <col min="4" max="4" width="20.6640625" style="125" customWidth="1"/>
    <col min="5" max="5" width="30.6640625" style="125" customWidth="1"/>
    <col min="6" max="6" width="25.5" style="125" customWidth="1"/>
    <col min="7" max="16384" width="9.33203125" style="125"/>
  </cols>
  <sheetData>
    <row r="1" spans="1:6" ht="27.6" customHeight="1">
      <c r="A1" s="396" t="s">
        <v>7</v>
      </c>
      <c r="B1" s="397"/>
      <c r="C1" s="397"/>
      <c r="D1" s="397"/>
      <c r="E1" s="397"/>
      <c r="F1" s="398"/>
    </row>
    <row r="2" spans="1:6" ht="26.85" customHeight="1">
      <c r="A2" s="399" t="s">
        <v>32</v>
      </c>
      <c r="B2" s="400"/>
      <c r="C2" s="400"/>
      <c r="D2" s="400"/>
      <c r="E2" s="400"/>
      <c r="F2" s="401"/>
    </row>
    <row r="3" spans="1:6" ht="12.75" customHeight="1">
      <c r="A3" s="402" t="s">
        <v>353</v>
      </c>
      <c r="B3" s="403"/>
      <c r="C3" s="403"/>
      <c r="D3" s="403"/>
      <c r="E3" s="403"/>
      <c r="F3" s="404"/>
    </row>
    <row r="4" spans="1:6" ht="24.75" customHeight="1">
      <c r="A4" s="405" t="s">
        <v>33</v>
      </c>
      <c r="B4" s="406"/>
      <c r="C4" s="407"/>
      <c r="D4" s="408" t="s">
        <v>411</v>
      </c>
      <c r="E4" s="409"/>
      <c r="F4" s="410"/>
    </row>
    <row r="5" spans="1:6" ht="24.75" customHeight="1">
      <c r="A5" s="405" t="s">
        <v>34</v>
      </c>
      <c r="B5" s="406"/>
      <c r="C5" s="407"/>
      <c r="D5" s="408" t="s">
        <v>412</v>
      </c>
      <c r="E5" s="409"/>
      <c r="F5" s="410"/>
    </row>
    <row r="6" spans="1:6" ht="24.75" customHeight="1">
      <c r="A6" s="405" t="s">
        <v>35</v>
      </c>
      <c r="B6" s="406"/>
      <c r="C6" s="407"/>
      <c r="D6" s="408" t="s">
        <v>413</v>
      </c>
      <c r="E6" s="409"/>
      <c r="F6" s="410"/>
    </row>
    <row r="7" spans="1:6" ht="24.75" customHeight="1">
      <c r="A7" s="405" t="s">
        <v>36</v>
      </c>
      <c r="B7" s="406"/>
      <c r="C7" s="407"/>
      <c r="D7" s="408" t="s">
        <v>279</v>
      </c>
      <c r="E7" s="409"/>
      <c r="F7" s="410"/>
    </row>
    <row r="8" spans="1:6" ht="24.75" customHeight="1">
      <c r="A8" s="405" t="s">
        <v>37</v>
      </c>
      <c r="B8" s="406"/>
      <c r="C8" s="407"/>
      <c r="D8" s="408" t="s">
        <v>384</v>
      </c>
      <c r="E8" s="409"/>
      <c r="F8" s="410"/>
    </row>
    <row r="9" spans="1:6" ht="12.75" customHeight="1">
      <c r="A9" s="402" t="s">
        <v>354</v>
      </c>
      <c r="B9" s="403"/>
      <c r="C9" s="403"/>
      <c r="D9" s="403"/>
      <c r="E9" s="403"/>
      <c r="F9" s="404"/>
    </row>
    <row r="10" spans="1:6" ht="12.75" customHeight="1">
      <c r="A10" s="150" t="s">
        <v>355</v>
      </c>
      <c r="B10" s="411" t="s">
        <v>284</v>
      </c>
      <c r="C10" s="412"/>
      <c r="D10" s="412"/>
      <c r="E10" s="412"/>
      <c r="F10" s="413"/>
    </row>
    <row r="11" spans="1:6" ht="40.5" customHeight="1">
      <c r="A11" s="150" t="s">
        <v>356</v>
      </c>
      <c r="B11" s="414" t="s">
        <v>285</v>
      </c>
      <c r="C11" s="415"/>
      <c r="D11" s="415"/>
      <c r="E11" s="415"/>
      <c r="F11" s="416"/>
    </row>
    <row r="12" spans="1:6" ht="12.75" customHeight="1">
      <c r="A12" s="150" t="s">
        <v>357</v>
      </c>
      <c r="B12" s="417" t="s">
        <v>286</v>
      </c>
      <c r="C12" s="418"/>
      <c r="D12" s="418"/>
      <c r="E12" s="418"/>
      <c r="F12" s="419"/>
    </row>
    <row r="13" spans="1:6" ht="12.75" customHeight="1">
      <c r="A13" s="402" t="s">
        <v>358</v>
      </c>
      <c r="B13" s="403"/>
      <c r="C13" s="403"/>
      <c r="D13" s="403"/>
      <c r="E13" s="403"/>
      <c r="F13" s="404"/>
    </row>
    <row r="14" spans="1:6" ht="26.25" customHeight="1">
      <c r="A14" s="150" t="s">
        <v>359</v>
      </c>
      <c r="B14" s="420" t="s">
        <v>287</v>
      </c>
      <c r="C14" s="421"/>
      <c r="D14" s="421"/>
      <c r="E14" s="421"/>
      <c r="F14" s="422"/>
    </row>
    <row r="15" spans="1:6" ht="28.5" customHeight="1">
      <c r="A15" s="150" t="s">
        <v>360</v>
      </c>
      <c r="B15" s="420" t="s">
        <v>288</v>
      </c>
      <c r="C15" s="421"/>
      <c r="D15" s="421"/>
      <c r="E15" s="421"/>
      <c r="F15" s="422"/>
    </row>
    <row r="16" spans="1:6" ht="29.25" customHeight="1">
      <c r="A16" s="150" t="s">
        <v>361</v>
      </c>
      <c r="B16" s="420" t="s">
        <v>289</v>
      </c>
      <c r="C16" s="421"/>
      <c r="D16" s="421"/>
      <c r="E16" s="421"/>
      <c r="F16" s="422"/>
    </row>
    <row r="17" spans="1:6" ht="12.75" customHeight="1">
      <c r="A17" s="402" t="s">
        <v>362</v>
      </c>
      <c r="B17" s="403"/>
      <c r="C17" s="403"/>
      <c r="D17" s="403"/>
      <c r="E17" s="403"/>
      <c r="F17" s="404"/>
    </row>
    <row r="18" spans="1:6" ht="12.75" customHeight="1">
      <c r="A18" s="426" t="s">
        <v>363</v>
      </c>
      <c r="B18" s="427"/>
      <c r="C18" s="428"/>
      <c r="D18" s="429"/>
      <c r="E18" s="429"/>
      <c r="F18" s="430"/>
    </row>
    <row r="19" spans="1:6" ht="25.5" customHeight="1">
      <c r="A19" s="431" t="s">
        <v>364</v>
      </c>
      <c r="B19" s="432"/>
      <c r="C19" s="433" t="s">
        <v>365</v>
      </c>
      <c r="D19" s="434"/>
      <c r="E19" s="150" t="s">
        <v>366</v>
      </c>
      <c r="F19" s="151" t="s">
        <v>367</v>
      </c>
    </row>
    <row r="20" spans="1:6" ht="79.7" customHeight="1">
      <c r="A20" s="423" t="s">
        <v>368</v>
      </c>
      <c r="B20" s="424"/>
      <c r="C20" s="424"/>
      <c r="D20" s="424"/>
      <c r="E20" s="424"/>
      <c r="F20" s="425"/>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483" t="s">
        <v>51</v>
      </c>
      <c r="B1" s="483"/>
      <c r="C1" s="483"/>
      <c r="D1" s="483"/>
      <c r="E1" s="483"/>
      <c r="F1" s="483"/>
      <c r="G1" s="483"/>
      <c r="H1" s="483"/>
      <c r="I1" s="483"/>
      <c r="J1" s="483"/>
      <c r="K1" s="483"/>
      <c r="L1" s="483"/>
      <c r="M1" s="483"/>
      <c r="N1" s="483"/>
      <c r="O1" s="483"/>
      <c r="P1" s="483"/>
      <c r="Q1" s="483"/>
      <c r="R1" s="483"/>
      <c r="S1" s="483"/>
      <c r="T1" s="483"/>
      <c r="U1" s="484"/>
    </row>
    <row r="2" spans="1:21">
      <c r="A2" s="458" t="s">
        <v>33</v>
      </c>
      <c r="B2" s="458"/>
      <c r="C2" s="458"/>
      <c r="D2" s="458"/>
      <c r="E2" s="458"/>
      <c r="F2" s="458"/>
      <c r="G2" s="458"/>
      <c r="H2" s="458"/>
      <c r="I2" s="458"/>
      <c r="J2" s="458"/>
      <c r="K2" s="459" t="s">
        <v>69</v>
      </c>
      <c r="L2" s="460"/>
      <c r="M2" s="460"/>
      <c r="N2" s="460"/>
      <c r="O2" s="460"/>
      <c r="P2" s="460"/>
      <c r="Q2" s="460"/>
      <c r="R2" s="460"/>
      <c r="S2" s="460"/>
      <c r="T2" s="460"/>
      <c r="U2" s="461"/>
    </row>
    <row r="3" spans="1:21">
      <c r="A3" s="458" t="s">
        <v>34</v>
      </c>
      <c r="B3" s="458"/>
      <c r="C3" s="458"/>
      <c r="D3" s="458"/>
      <c r="E3" s="458"/>
      <c r="F3" s="458"/>
      <c r="G3" s="458"/>
      <c r="H3" s="458"/>
      <c r="I3" s="458"/>
      <c r="J3" s="458"/>
      <c r="K3" s="459" t="s">
        <v>69</v>
      </c>
      <c r="L3" s="460"/>
      <c r="M3" s="460"/>
      <c r="N3" s="460"/>
      <c r="O3" s="460"/>
      <c r="P3" s="460"/>
      <c r="Q3" s="460"/>
      <c r="R3" s="460"/>
      <c r="S3" s="460"/>
      <c r="T3" s="460"/>
      <c r="U3" s="461"/>
    </row>
    <row r="4" spans="1:21">
      <c r="A4" s="458" t="s">
        <v>35</v>
      </c>
      <c r="B4" s="458"/>
      <c r="C4" s="458"/>
      <c r="D4" s="458"/>
      <c r="E4" s="458"/>
      <c r="F4" s="458"/>
      <c r="G4" s="458"/>
      <c r="H4" s="458"/>
      <c r="I4" s="458"/>
      <c r="J4" s="458"/>
      <c r="K4" s="459" t="s">
        <v>69</v>
      </c>
      <c r="L4" s="460"/>
      <c r="M4" s="460"/>
      <c r="N4" s="460"/>
      <c r="O4" s="460"/>
      <c r="P4" s="460"/>
      <c r="Q4" s="460"/>
      <c r="R4" s="460"/>
      <c r="S4" s="460"/>
      <c r="T4" s="460"/>
      <c r="U4" s="461"/>
    </row>
    <row r="5" spans="1:21">
      <c r="A5" s="458" t="s">
        <v>36</v>
      </c>
      <c r="B5" s="458"/>
      <c r="C5" s="458"/>
      <c r="D5" s="458"/>
      <c r="E5" s="458"/>
      <c r="F5" s="458"/>
      <c r="G5" s="458"/>
      <c r="H5" s="458"/>
      <c r="I5" s="458"/>
      <c r="J5" s="458"/>
      <c r="K5" s="485" t="s">
        <v>70</v>
      </c>
      <c r="L5" s="486"/>
      <c r="M5" s="486"/>
      <c r="N5" s="486"/>
      <c r="O5" s="486"/>
      <c r="P5" s="486"/>
      <c r="Q5" s="486"/>
      <c r="R5" s="486"/>
      <c r="S5" s="486"/>
      <c r="T5" s="486"/>
      <c r="U5" s="487"/>
    </row>
    <row r="6" spans="1:21">
      <c r="A6" s="458" t="s">
        <v>37</v>
      </c>
      <c r="B6" s="458"/>
      <c r="C6" s="458"/>
      <c r="D6" s="458"/>
      <c r="E6" s="458"/>
      <c r="F6" s="458"/>
      <c r="G6" s="458"/>
      <c r="H6" s="458"/>
      <c r="I6" s="458"/>
      <c r="J6" s="458"/>
      <c r="K6" s="459"/>
      <c r="L6" s="460"/>
      <c r="M6" s="460"/>
      <c r="N6" s="460"/>
      <c r="O6" s="460"/>
      <c r="P6" s="460"/>
      <c r="Q6" s="460"/>
      <c r="R6" s="460"/>
      <c r="S6" s="460"/>
      <c r="T6" s="460"/>
      <c r="U6" s="461"/>
    </row>
    <row r="7" spans="1:21" ht="47.25" customHeight="1">
      <c r="A7" s="480" t="s">
        <v>170</v>
      </c>
      <c r="B7" s="481"/>
      <c r="C7" s="481"/>
      <c r="D7" s="481"/>
      <c r="E7" s="481"/>
      <c r="F7" s="481"/>
      <c r="G7" s="481"/>
      <c r="H7" s="481"/>
      <c r="I7" s="481"/>
      <c r="J7" s="481"/>
      <c r="K7" s="481"/>
      <c r="L7" s="481"/>
      <c r="M7" s="481"/>
      <c r="N7" s="481"/>
      <c r="O7" s="481"/>
      <c r="P7" s="481"/>
      <c r="Q7" s="481"/>
      <c r="R7" s="481"/>
      <c r="S7" s="481"/>
      <c r="T7" s="481"/>
      <c r="U7" s="482"/>
    </row>
    <row r="8" spans="1:21" ht="30.75" customHeight="1">
      <c r="A8" s="462" t="s">
        <v>161</v>
      </c>
      <c r="B8" s="445" t="s">
        <v>168</v>
      </c>
      <c r="C8" s="445" t="s">
        <v>163</v>
      </c>
      <c r="D8" s="445" t="s">
        <v>162</v>
      </c>
      <c r="E8" s="445" t="s">
        <v>153</v>
      </c>
      <c r="F8" s="463" t="s">
        <v>164</v>
      </c>
      <c r="G8" s="463"/>
      <c r="H8" s="463"/>
      <c r="I8" s="463"/>
      <c r="J8" s="463"/>
      <c r="K8" s="463"/>
      <c r="L8" s="463"/>
      <c r="M8" s="463"/>
      <c r="N8" s="463"/>
      <c r="O8" s="463"/>
      <c r="P8" s="463"/>
      <c r="Q8" s="463"/>
      <c r="R8" s="464"/>
      <c r="S8" s="468" t="s">
        <v>155</v>
      </c>
      <c r="T8" s="469"/>
      <c r="U8" s="470"/>
    </row>
    <row r="9" spans="1:21" ht="21" customHeight="1">
      <c r="A9" s="462"/>
      <c r="B9" s="445"/>
      <c r="C9" s="445"/>
      <c r="D9" s="445"/>
      <c r="E9" s="445"/>
      <c r="F9" s="41" t="s">
        <v>54</v>
      </c>
      <c r="G9" s="7" t="s">
        <v>55</v>
      </c>
      <c r="H9" s="8" t="s">
        <v>56</v>
      </c>
      <c r="I9" s="9" t="s">
        <v>57</v>
      </c>
      <c r="J9" s="9" t="s">
        <v>58</v>
      </c>
      <c r="K9" s="9" t="s">
        <v>59</v>
      </c>
      <c r="L9" s="8" t="s">
        <v>60</v>
      </c>
      <c r="M9" s="8" t="s">
        <v>61</v>
      </c>
      <c r="N9" s="8" t="s">
        <v>62</v>
      </c>
      <c r="O9" s="9" t="s">
        <v>63</v>
      </c>
      <c r="P9" s="9" t="s">
        <v>64</v>
      </c>
      <c r="Q9" s="42" t="s">
        <v>65</v>
      </c>
      <c r="R9" s="471" t="s">
        <v>26</v>
      </c>
      <c r="S9" s="472" t="s">
        <v>66</v>
      </c>
      <c r="T9" s="472" t="s">
        <v>67</v>
      </c>
      <c r="U9" s="473" t="s">
        <v>68</v>
      </c>
    </row>
    <row r="10" spans="1:21">
      <c r="A10" s="462"/>
      <c r="B10" s="445"/>
      <c r="C10" s="445"/>
      <c r="D10" s="445"/>
      <c r="E10" s="445"/>
      <c r="F10" s="474" t="s">
        <v>53</v>
      </c>
      <c r="G10" s="475"/>
      <c r="H10" s="475"/>
      <c r="I10" s="475"/>
      <c r="J10" s="475"/>
      <c r="K10" s="475"/>
      <c r="L10" s="475"/>
      <c r="M10" s="475"/>
      <c r="N10" s="475"/>
      <c r="O10" s="475"/>
      <c r="P10" s="475"/>
      <c r="Q10" s="476"/>
      <c r="R10" s="471"/>
      <c r="S10" s="472"/>
      <c r="T10" s="472"/>
      <c r="U10" s="473"/>
    </row>
    <row r="11" spans="1:21">
      <c r="A11" s="462"/>
      <c r="B11" s="445"/>
      <c r="C11" s="445"/>
      <c r="D11" s="445"/>
      <c r="E11" s="445"/>
      <c r="F11" s="477"/>
      <c r="G11" s="478"/>
      <c r="H11" s="478"/>
      <c r="I11" s="478"/>
      <c r="J11" s="478"/>
      <c r="K11" s="478"/>
      <c r="L11" s="478"/>
      <c r="M11" s="478"/>
      <c r="N11" s="478"/>
      <c r="O11" s="478"/>
      <c r="P11" s="478"/>
      <c r="Q11" s="479"/>
      <c r="R11" s="471"/>
      <c r="S11" s="472"/>
      <c r="T11" s="472"/>
      <c r="U11" s="473"/>
    </row>
    <row r="12" spans="1:21" ht="72" customHeight="1">
      <c r="A12" s="465" t="s">
        <v>169</v>
      </c>
      <c r="B12" s="466" t="s">
        <v>158</v>
      </c>
      <c r="C12" s="333" t="s">
        <v>154</v>
      </c>
      <c r="D12" s="10" t="s">
        <v>151</v>
      </c>
      <c r="E12" s="438" t="s">
        <v>106</v>
      </c>
      <c r="F12" s="11"/>
      <c r="G12" s="11"/>
      <c r="H12" s="16"/>
      <c r="I12" s="13"/>
      <c r="J12" s="13"/>
      <c r="K12" s="16">
        <v>15</v>
      </c>
      <c r="L12" s="13"/>
      <c r="M12" s="13"/>
      <c r="N12" s="16"/>
      <c r="O12" s="17"/>
      <c r="P12" s="13"/>
      <c r="Q12" s="16"/>
      <c r="R12" s="14">
        <f>SUM(F12:Q12)</f>
        <v>15</v>
      </c>
      <c r="S12" s="11">
        <f>SUM(R12)</f>
        <v>15</v>
      </c>
      <c r="T12" s="454">
        <f>'AE1'!H51</f>
        <v>3</v>
      </c>
      <c r="U12" s="456">
        <f>S13/S12</f>
        <v>0.8</v>
      </c>
    </row>
    <row r="13" spans="1:21" ht="70.5" customHeight="1">
      <c r="A13" s="465"/>
      <c r="B13" s="467"/>
      <c r="C13" s="452"/>
      <c r="D13" s="36" t="s">
        <v>152</v>
      </c>
      <c r="E13" s="453"/>
      <c r="F13" s="35"/>
      <c r="G13" s="35"/>
      <c r="H13" s="38"/>
      <c r="I13" s="39"/>
      <c r="J13" s="39"/>
      <c r="K13" s="38">
        <v>12</v>
      </c>
      <c r="L13" s="39"/>
      <c r="M13" s="39"/>
      <c r="N13" s="38"/>
      <c r="O13" s="39"/>
      <c r="P13" s="39"/>
      <c r="Q13" s="38"/>
      <c r="R13" s="40">
        <f>SUM(F13:Q13)</f>
        <v>12</v>
      </c>
      <c r="S13" s="35">
        <f>SUM(R13)</f>
        <v>12</v>
      </c>
      <c r="T13" s="455"/>
      <c r="U13" s="457"/>
    </row>
    <row r="14" spans="1:21" ht="24" customHeight="1">
      <c r="A14" s="445" t="s">
        <v>161</v>
      </c>
      <c r="B14" s="445" t="s">
        <v>168</v>
      </c>
      <c r="C14" s="445" t="s">
        <v>163</v>
      </c>
      <c r="D14" s="445" t="s">
        <v>162</v>
      </c>
      <c r="E14" s="445" t="s">
        <v>153</v>
      </c>
      <c r="F14" s="446" t="s">
        <v>165</v>
      </c>
      <c r="G14" s="447"/>
      <c r="H14" s="447"/>
      <c r="I14" s="447"/>
      <c r="J14" s="447"/>
      <c r="K14" s="447"/>
      <c r="L14" s="447"/>
      <c r="M14" s="447"/>
      <c r="N14" s="447"/>
      <c r="O14" s="447"/>
      <c r="P14" s="447"/>
      <c r="Q14" s="448"/>
      <c r="R14" s="449" t="s">
        <v>26</v>
      </c>
      <c r="S14" s="435" t="s">
        <v>66</v>
      </c>
      <c r="T14" s="435" t="s">
        <v>67</v>
      </c>
      <c r="U14" s="435" t="s">
        <v>68</v>
      </c>
    </row>
    <row r="15" spans="1:21" ht="38.25" customHeight="1">
      <c r="A15" s="445"/>
      <c r="B15" s="445"/>
      <c r="C15" s="445"/>
      <c r="D15" s="445"/>
      <c r="E15" s="445"/>
      <c r="F15" s="41" t="s">
        <v>54</v>
      </c>
      <c r="G15" s="7" t="s">
        <v>55</v>
      </c>
      <c r="H15" s="8" t="s">
        <v>56</v>
      </c>
      <c r="I15" s="9" t="s">
        <v>57</v>
      </c>
      <c r="J15" s="9" t="s">
        <v>58</v>
      </c>
      <c r="K15" s="9" t="s">
        <v>59</v>
      </c>
      <c r="L15" s="8" t="s">
        <v>60</v>
      </c>
      <c r="M15" s="8" t="s">
        <v>61</v>
      </c>
      <c r="N15" s="8" t="s">
        <v>62</v>
      </c>
      <c r="O15" s="9" t="s">
        <v>63</v>
      </c>
      <c r="P15" s="9" t="s">
        <v>64</v>
      </c>
      <c r="Q15" s="42" t="s">
        <v>65</v>
      </c>
      <c r="R15" s="450"/>
      <c r="S15" s="436"/>
      <c r="T15" s="436"/>
      <c r="U15" s="436"/>
    </row>
    <row r="16" spans="1:21" ht="62.25" customHeight="1">
      <c r="A16" s="437" t="s">
        <v>171</v>
      </c>
      <c r="B16" s="331" t="s">
        <v>178</v>
      </c>
      <c r="C16" s="333" t="s">
        <v>179</v>
      </c>
      <c r="D16" s="11" t="s">
        <v>180</v>
      </c>
      <c r="E16" s="438" t="s">
        <v>182</v>
      </c>
      <c r="F16" s="11"/>
      <c r="G16" s="11"/>
      <c r="H16" s="16"/>
      <c r="I16" s="13"/>
      <c r="J16" s="13"/>
      <c r="K16" s="16">
        <v>15</v>
      </c>
      <c r="L16" s="13"/>
      <c r="M16" s="13"/>
      <c r="N16" s="16"/>
      <c r="O16" s="17"/>
      <c r="P16" s="13"/>
      <c r="Q16" s="16"/>
      <c r="R16" s="14">
        <f>SUM(F16:Q16)</f>
        <v>15</v>
      </c>
      <c r="S16" s="11">
        <f>SUM(R16)</f>
        <v>15</v>
      </c>
      <c r="T16" s="454">
        <f>'AE1'!H55</f>
        <v>0</v>
      </c>
      <c r="U16" s="456">
        <f>S17/S16</f>
        <v>0.8</v>
      </c>
    </row>
    <row r="17" spans="1:21" ht="85.5" customHeight="1">
      <c r="A17" s="437"/>
      <c r="B17" s="451"/>
      <c r="C17" s="452"/>
      <c r="D17" s="35" t="s">
        <v>181</v>
      </c>
      <c r="E17" s="453"/>
      <c r="F17" s="35"/>
      <c r="G17" s="35"/>
      <c r="H17" s="38"/>
      <c r="I17" s="39"/>
      <c r="J17" s="39"/>
      <c r="K17" s="38">
        <v>12</v>
      </c>
      <c r="L17" s="39"/>
      <c r="M17" s="39"/>
      <c r="N17" s="38"/>
      <c r="O17" s="39"/>
      <c r="P17" s="39"/>
      <c r="Q17" s="38"/>
      <c r="R17" s="40">
        <f>SUM(F17:Q17)</f>
        <v>12</v>
      </c>
      <c r="S17" s="35">
        <f>SUM(R17)</f>
        <v>12</v>
      </c>
      <c r="T17" s="455"/>
      <c r="U17" s="457"/>
    </row>
    <row r="18" spans="1:21" ht="21.75" customHeight="1">
      <c r="A18" s="445" t="s">
        <v>161</v>
      </c>
      <c r="B18" s="445" t="s">
        <v>168</v>
      </c>
      <c r="C18" s="445" t="s">
        <v>163</v>
      </c>
      <c r="D18" s="445" t="s">
        <v>162</v>
      </c>
      <c r="E18" s="445" t="s">
        <v>153</v>
      </c>
      <c r="F18" s="446" t="s">
        <v>165</v>
      </c>
      <c r="G18" s="447"/>
      <c r="H18" s="447"/>
      <c r="I18" s="447"/>
      <c r="J18" s="447"/>
      <c r="K18" s="447"/>
      <c r="L18" s="447"/>
      <c r="M18" s="447"/>
      <c r="N18" s="447"/>
      <c r="O18" s="447"/>
      <c r="P18" s="447"/>
      <c r="Q18" s="448"/>
      <c r="R18" s="449" t="s">
        <v>26</v>
      </c>
      <c r="S18" s="435" t="s">
        <v>66</v>
      </c>
      <c r="T18" s="435" t="s">
        <v>67</v>
      </c>
      <c r="U18" s="435" t="s">
        <v>68</v>
      </c>
    </row>
    <row r="19" spans="1:21" ht="34.5" customHeight="1">
      <c r="A19" s="445"/>
      <c r="B19" s="445"/>
      <c r="C19" s="445"/>
      <c r="D19" s="445"/>
      <c r="E19" s="445"/>
      <c r="F19" s="41" t="s">
        <v>54</v>
      </c>
      <c r="G19" s="7" t="s">
        <v>55</v>
      </c>
      <c r="H19" s="8" t="s">
        <v>56</v>
      </c>
      <c r="I19" s="9" t="s">
        <v>57</v>
      </c>
      <c r="J19" s="9" t="s">
        <v>58</v>
      </c>
      <c r="K19" s="9" t="s">
        <v>59</v>
      </c>
      <c r="L19" s="8" t="s">
        <v>60</v>
      </c>
      <c r="M19" s="8" t="s">
        <v>61</v>
      </c>
      <c r="N19" s="8" t="s">
        <v>62</v>
      </c>
      <c r="O19" s="9" t="s">
        <v>63</v>
      </c>
      <c r="P19" s="9" t="s">
        <v>64</v>
      </c>
      <c r="Q19" s="42" t="s">
        <v>65</v>
      </c>
      <c r="R19" s="450"/>
      <c r="S19" s="436"/>
      <c r="T19" s="436"/>
      <c r="U19" s="436"/>
    </row>
    <row r="20" spans="1:21" ht="69" customHeight="1">
      <c r="A20" s="437" t="s">
        <v>172</v>
      </c>
      <c r="B20" s="331"/>
      <c r="C20" s="335"/>
      <c r="D20" s="10"/>
      <c r="E20" s="438"/>
      <c r="F20" s="11"/>
      <c r="G20" s="11"/>
      <c r="H20" s="16"/>
      <c r="I20" s="13"/>
      <c r="J20" s="13"/>
      <c r="K20" s="13"/>
      <c r="L20" s="13"/>
      <c r="M20" s="13"/>
      <c r="N20" s="13"/>
      <c r="O20" s="13"/>
      <c r="P20" s="17"/>
      <c r="Q20" s="13"/>
      <c r="R20" s="14"/>
      <c r="S20" s="11"/>
      <c r="T20" s="333"/>
      <c r="U20" s="440"/>
    </row>
    <row r="21" spans="1:21" ht="80.25" customHeight="1">
      <c r="A21" s="437"/>
      <c r="B21" s="332"/>
      <c r="C21" s="336"/>
      <c r="D21" s="10"/>
      <c r="E21" s="439"/>
      <c r="F21" s="11"/>
      <c r="G21" s="11"/>
      <c r="H21" s="12"/>
      <c r="I21" s="13"/>
      <c r="J21" s="13"/>
      <c r="K21" s="13"/>
      <c r="L21" s="13"/>
      <c r="M21" s="13"/>
      <c r="N21" s="13"/>
      <c r="O21" s="13"/>
      <c r="P21" s="13"/>
      <c r="Q21" s="13"/>
      <c r="R21" s="14"/>
      <c r="S21" s="11"/>
      <c r="T21" s="334"/>
      <c r="U21" s="441"/>
    </row>
    <row r="22" spans="1:21" ht="47.25" customHeight="1">
      <c r="A22" s="442" t="s">
        <v>173</v>
      </c>
      <c r="B22" s="443"/>
      <c r="C22" s="443"/>
      <c r="D22" s="443"/>
      <c r="E22" s="443"/>
      <c r="F22" s="443"/>
      <c r="G22" s="443"/>
      <c r="H22" s="443"/>
      <c r="I22" s="443"/>
      <c r="J22" s="443"/>
      <c r="K22" s="443"/>
      <c r="L22" s="443"/>
      <c r="M22" s="443"/>
      <c r="N22" s="443"/>
      <c r="O22" s="443"/>
      <c r="P22" s="443"/>
      <c r="Q22" s="443"/>
      <c r="R22" s="443"/>
      <c r="S22" s="443"/>
      <c r="T22" s="443"/>
      <c r="U22" s="444"/>
    </row>
    <row r="23" spans="1:21" ht="21.75" customHeight="1">
      <c r="A23" s="449" t="s">
        <v>161</v>
      </c>
      <c r="B23" s="449" t="s">
        <v>168</v>
      </c>
      <c r="C23" s="449" t="s">
        <v>163</v>
      </c>
      <c r="D23" s="449" t="s">
        <v>162</v>
      </c>
      <c r="E23" s="449" t="s">
        <v>153</v>
      </c>
      <c r="F23" s="446" t="s">
        <v>165</v>
      </c>
      <c r="G23" s="447"/>
      <c r="H23" s="447"/>
      <c r="I23" s="447"/>
      <c r="J23" s="447"/>
      <c r="K23" s="447"/>
      <c r="L23" s="447"/>
      <c r="M23" s="447"/>
      <c r="N23" s="447"/>
      <c r="O23" s="447"/>
      <c r="P23" s="447"/>
      <c r="Q23" s="448"/>
      <c r="R23" s="449" t="s">
        <v>26</v>
      </c>
      <c r="S23" s="435" t="s">
        <v>66</v>
      </c>
      <c r="T23" s="435" t="s">
        <v>67</v>
      </c>
      <c r="U23" s="435" t="s">
        <v>68</v>
      </c>
    </row>
    <row r="24" spans="1:21" ht="36.75" customHeight="1">
      <c r="A24" s="450"/>
      <c r="B24" s="450"/>
      <c r="C24" s="450"/>
      <c r="D24" s="450"/>
      <c r="E24" s="450"/>
      <c r="F24" s="41" t="s">
        <v>54</v>
      </c>
      <c r="G24" s="7" t="s">
        <v>55</v>
      </c>
      <c r="H24" s="8" t="s">
        <v>56</v>
      </c>
      <c r="I24" s="9" t="s">
        <v>57</v>
      </c>
      <c r="J24" s="9" t="s">
        <v>58</v>
      </c>
      <c r="K24" s="9" t="s">
        <v>59</v>
      </c>
      <c r="L24" s="8" t="s">
        <v>60</v>
      </c>
      <c r="M24" s="8" t="s">
        <v>61</v>
      </c>
      <c r="N24" s="8" t="s">
        <v>62</v>
      </c>
      <c r="O24" s="9" t="s">
        <v>63</v>
      </c>
      <c r="P24" s="9" t="s">
        <v>64</v>
      </c>
      <c r="Q24" s="42" t="s">
        <v>65</v>
      </c>
      <c r="R24" s="450"/>
      <c r="S24" s="436"/>
      <c r="T24" s="436"/>
      <c r="U24" s="436"/>
    </row>
    <row r="25" spans="1:21" ht="71.25" customHeight="1">
      <c r="A25" s="437" t="s">
        <v>189</v>
      </c>
      <c r="B25" s="331" t="s">
        <v>160</v>
      </c>
      <c r="C25" s="335"/>
      <c r="D25" s="36"/>
      <c r="E25" s="438"/>
      <c r="F25" s="11"/>
      <c r="G25" s="11"/>
      <c r="H25" s="16"/>
      <c r="I25" s="13"/>
      <c r="J25" s="13"/>
      <c r="K25" s="13"/>
      <c r="L25" s="13"/>
      <c r="M25" s="13"/>
      <c r="N25" s="13"/>
      <c r="O25" s="13"/>
      <c r="P25" s="17"/>
      <c r="Q25" s="13"/>
      <c r="R25" s="14"/>
      <c r="S25" s="11"/>
      <c r="T25" s="333"/>
      <c r="U25" s="440"/>
    </row>
    <row r="26" spans="1:21" ht="78" customHeight="1">
      <c r="A26" s="437"/>
      <c r="B26" s="332"/>
      <c r="C26" s="336"/>
      <c r="D26" s="37"/>
      <c r="E26" s="439"/>
      <c r="F26" s="11"/>
      <c r="G26" s="11"/>
      <c r="H26" s="12"/>
      <c r="I26" s="13"/>
      <c r="J26" s="13"/>
      <c r="K26" s="13"/>
      <c r="L26" s="13"/>
      <c r="M26" s="13"/>
      <c r="N26" s="13"/>
      <c r="O26" s="13"/>
      <c r="P26" s="13"/>
      <c r="Q26" s="13"/>
      <c r="R26" s="14"/>
      <c r="S26" s="11"/>
      <c r="T26" s="334"/>
      <c r="U26" s="441"/>
    </row>
    <row r="27" spans="1:21" ht="28.5" customHeight="1">
      <c r="A27" s="445" t="s">
        <v>161</v>
      </c>
      <c r="B27" s="445" t="s">
        <v>168</v>
      </c>
      <c r="C27" s="445" t="s">
        <v>163</v>
      </c>
      <c r="D27" s="445" t="s">
        <v>162</v>
      </c>
      <c r="E27" s="445" t="s">
        <v>153</v>
      </c>
      <c r="F27" s="446" t="s">
        <v>165</v>
      </c>
      <c r="G27" s="447"/>
      <c r="H27" s="447"/>
      <c r="I27" s="447"/>
      <c r="J27" s="447"/>
      <c r="K27" s="447"/>
      <c r="L27" s="447"/>
      <c r="M27" s="447"/>
      <c r="N27" s="447"/>
      <c r="O27" s="447"/>
      <c r="P27" s="447"/>
      <c r="Q27" s="448"/>
      <c r="R27" s="449" t="s">
        <v>26</v>
      </c>
      <c r="S27" s="435" t="s">
        <v>66</v>
      </c>
      <c r="T27" s="435" t="s">
        <v>67</v>
      </c>
      <c r="U27" s="435" t="s">
        <v>68</v>
      </c>
    </row>
    <row r="28" spans="1:21" ht="36" customHeight="1">
      <c r="A28" s="445"/>
      <c r="B28" s="445"/>
      <c r="C28" s="445"/>
      <c r="D28" s="445"/>
      <c r="E28" s="445"/>
      <c r="F28" s="41" t="s">
        <v>54</v>
      </c>
      <c r="G28" s="7" t="s">
        <v>55</v>
      </c>
      <c r="H28" s="8" t="s">
        <v>56</v>
      </c>
      <c r="I28" s="9" t="s">
        <v>57</v>
      </c>
      <c r="J28" s="9" t="s">
        <v>58</v>
      </c>
      <c r="K28" s="9" t="s">
        <v>59</v>
      </c>
      <c r="L28" s="8" t="s">
        <v>60</v>
      </c>
      <c r="M28" s="8" t="s">
        <v>61</v>
      </c>
      <c r="N28" s="8" t="s">
        <v>62</v>
      </c>
      <c r="O28" s="9" t="s">
        <v>63</v>
      </c>
      <c r="P28" s="9" t="s">
        <v>64</v>
      </c>
      <c r="Q28" s="42" t="s">
        <v>65</v>
      </c>
      <c r="R28" s="450"/>
      <c r="S28" s="436"/>
      <c r="T28" s="436"/>
      <c r="U28" s="436"/>
    </row>
    <row r="29" spans="1:21" ht="76.5" customHeight="1">
      <c r="A29" s="437" t="s">
        <v>190</v>
      </c>
      <c r="B29" s="331" t="s">
        <v>160</v>
      </c>
      <c r="C29" s="335"/>
      <c r="D29" s="36"/>
      <c r="E29" s="438"/>
      <c r="F29" s="11"/>
      <c r="G29" s="11"/>
      <c r="H29" s="16"/>
      <c r="I29" s="13"/>
      <c r="J29" s="13"/>
      <c r="K29" s="13"/>
      <c r="L29" s="13"/>
      <c r="M29" s="13"/>
      <c r="N29" s="13"/>
      <c r="O29" s="13"/>
      <c r="P29" s="17"/>
      <c r="Q29" s="13"/>
      <c r="R29" s="14"/>
      <c r="S29" s="11"/>
      <c r="T29" s="333"/>
      <c r="U29" s="440"/>
    </row>
    <row r="30" spans="1:21" ht="87" customHeight="1">
      <c r="A30" s="437"/>
      <c r="B30" s="332"/>
      <c r="C30" s="336"/>
      <c r="D30" s="37"/>
      <c r="E30" s="439"/>
      <c r="F30" s="11"/>
      <c r="G30" s="11"/>
      <c r="H30" s="12"/>
      <c r="I30" s="13"/>
      <c r="J30" s="13"/>
      <c r="K30" s="13"/>
      <c r="L30" s="13"/>
      <c r="M30" s="13"/>
      <c r="N30" s="13"/>
      <c r="O30" s="13"/>
      <c r="P30" s="13"/>
      <c r="Q30" s="13"/>
      <c r="R30" s="14"/>
      <c r="S30" s="11"/>
      <c r="T30" s="334"/>
      <c r="U30" s="441"/>
    </row>
    <row r="31" spans="1:21" ht="28.5" customHeight="1">
      <c r="A31" s="445" t="s">
        <v>161</v>
      </c>
      <c r="B31" s="445" t="s">
        <v>168</v>
      </c>
      <c r="C31" s="445" t="s">
        <v>163</v>
      </c>
      <c r="D31" s="445" t="s">
        <v>162</v>
      </c>
      <c r="E31" s="445" t="s">
        <v>153</v>
      </c>
      <c r="F31" s="446" t="s">
        <v>165</v>
      </c>
      <c r="G31" s="447"/>
      <c r="H31" s="447"/>
      <c r="I31" s="447"/>
      <c r="J31" s="447"/>
      <c r="K31" s="447"/>
      <c r="L31" s="447"/>
      <c r="M31" s="447"/>
      <c r="N31" s="447"/>
      <c r="O31" s="447"/>
      <c r="P31" s="447"/>
      <c r="Q31" s="448"/>
      <c r="R31" s="449" t="s">
        <v>26</v>
      </c>
      <c r="S31" s="435" t="s">
        <v>66</v>
      </c>
      <c r="T31" s="435" t="s">
        <v>67</v>
      </c>
      <c r="U31" s="435" t="s">
        <v>68</v>
      </c>
    </row>
    <row r="32" spans="1:21" ht="39" customHeight="1">
      <c r="A32" s="445"/>
      <c r="B32" s="445"/>
      <c r="C32" s="445"/>
      <c r="D32" s="445"/>
      <c r="E32" s="445"/>
      <c r="F32" s="41"/>
      <c r="G32" s="7" t="s">
        <v>55</v>
      </c>
      <c r="H32" s="8" t="s">
        <v>56</v>
      </c>
      <c r="I32" s="9" t="s">
        <v>57</v>
      </c>
      <c r="J32" s="9" t="s">
        <v>58</v>
      </c>
      <c r="K32" s="9" t="s">
        <v>59</v>
      </c>
      <c r="L32" s="8" t="s">
        <v>60</v>
      </c>
      <c r="M32" s="8" t="s">
        <v>61</v>
      </c>
      <c r="N32" s="8" t="s">
        <v>62</v>
      </c>
      <c r="O32" s="9" t="s">
        <v>63</v>
      </c>
      <c r="P32" s="9" t="s">
        <v>64</v>
      </c>
      <c r="Q32" s="42" t="s">
        <v>65</v>
      </c>
      <c r="R32" s="450"/>
      <c r="S32" s="436"/>
      <c r="T32" s="436"/>
      <c r="U32" s="436"/>
    </row>
    <row r="33" spans="1:21" ht="74.25" customHeight="1">
      <c r="A33" s="437" t="s">
        <v>191</v>
      </c>
      <c r="B33" s="331" t="s">
        <v>160</v>
      </c>
      <c r="C33" s="335"/>
      <c r="D33" s="36"/>
      <c r="E33" s="438"/>
      <c r="F33" s="11"/>
      <c r="G33" s="11"/>
      <c r="H33" s="16"/>
      <c r="I33" s="13"/>
      <c r="J33" s="13"/>
      <c r="K33" s="13"/>
      <c r="L33" s="13"/>
      <c r="M33" s="13"/>
      <c r="N33" s="13"/>
      <c r="O33" s="13"/>
      <c r="P33" s="17"/>
      <c r="Q33" s="13"/>
      <c r="R33" s="14"/>
      <c r="S33" s="11"/>
      <c r="T33" s="333"/>
      <c r="U33" s="440"/>
    </row>
    <row r="34" spans="1:21" ht="81.75" customHeight="1">
      <c r="A34" s="437"/>
      <c r="B34" s="332"/>
      <c r="C34" s="336"/>
      <c r="D34" s="37"/>
      <c r="E34" s="439"/>
      <c r="F34" s="11"/>
      <c r="G34" s="11"/>
      <c r="H34" s="12"/>
      <c r="I34" s="13"/>
      <c r="J34" s="13"/>
      <c r="K34" s="13"/>
      <c r="L34" s="13"/>
      <c r="M34" s="13"/>
      <c r="N34" s="13"/>
      <c r="O34" s="13"/>
      <c r="P34" s="13"/>
      <c r="Q34" s="13"/>
      <c r="R34" s="14"/>
      <c r="S34" s="11"/>
      <c r="T34" s="334"/>
      <c r="U34" s="441"/>
    </row>
    <row r="35" spans="1:21" ht="46.5" customHeight="1">
      <c r="A35" s="442" t="s">
        <v>174</v>
      </c>
      <c r="B35" s="443"/>
      <c r="C35" s="443"/>
      <c r="D35" s="443"/>
      <c r="E35" s="443"/>
      <c r="F35" s="443"/>
      <c r="G35" s="443"/>
      <c r="H35" s="443"/>
      <c r="I35" s="443"/>
      <c r="J35" s="443"/>
      <c r="K35" s="443"/>
      <c r="L35" s="443"/>
      <c r="M35" s="443"/>
      <c r="N35" s="443"/>
      <c r="O35" s="443"/>
      <c r="P35" s="443"/>
      <c r="Q35" s="443"/>
      <c r="R35" s="443"/>
      <c r="S35" s="443"/>
      <c r="T35" s="443"/>
      <c r="U35" s="444"/>
    </row>
    <row r="36" spans="1:21" ht="22.5" customHeight="1">
      <c r="A36" s="445" t="s">
        <v>161</v>
      </c>
      <c r="B36" s="445" t="s">
        <v>168</v>
      </c>
      <c r="C36" s="445" t="s">
        <v>163</v>
      </c>
      <c r="D36" s="445" t="s">
        <v>162</v>
      </c>
      <c r="E36" s="445" t="s">
        <v>153</v>
      </c>
      <c r="F36" s="446" t="s">
        <v>165</v>
      </c>
      <c r="G36" s="447"/>
      <c r="H36" s="447"/>
      <c r="I36" s="447"/>
      <c r="J36" s="447"/>
      <c r="K36" s="447"/>
      <c r="L36" s="447"/>
      <c r="M36" s="447"/>
      <c r="N36" s="447"/>
      <c r="O36" s="447"/>
      <c r="P36" s="447"/>
      <c r="Q36" s="448"/>
      <c r="R36" s="449" t="s">
        <v>26</v>
      </c>
      <c r="S36" s="435" t="s">
        <v>66</v>
      </c>
      <c r="T36" s="435" t="s">
        <v>67</v>
      </c>
      <c r="U36" s="435" t="s">
        <v>68</v>
      </c>
    </row>
    <row r="37" spans="1:21" ht="32.25" customHeight="1">
      <c r="A37" s="445"/>
      <c r="B37" s="445"/>
      <c r="C37" s="445"/>
      <c r="D37" s="445"/>
      <c r="E37" s="445"/>
      <c r="F37" s="41"/>
      <c r="G37" s="7" t="s">
        <v>55</v>
      </c>
      <c r="H37" s="8" t="s">
        <v>56</v>
      </c>
      <c r="I37" s="9" t="s">
        <v>57</v>
      </c>
      <c r="J37" s="9" t="s">
        <v>58</v>
      </c>
      <c r="K37" s="9" t="s">
        <v>59</v>
      </c>
      <c r="L37" s="8" t="s">
        <v>60</v>
      </c>
      <c r="M37" s="8" t="s">
        <v>61</v>
      </c>
      <c r="N37" s="8" t="s">
        <v>62</v>
      </c>
      <c r="O37" s="9" t="s">
        <v>63</v>
      </c>
      <c r="P37" s="9" t="s">
        <v>64</v>
      </c>
      <c r="Q37" s="42" t="s">
        <v>65</v>
      </c>
      <c r="R37" s="450"/>
      <c r="S37" s="436"/>
      <c r="T37" s="436"/>
      <c r="U37" s="436"/>
    </row>
    <row r="38" spans="1:21" ht="69.75" customHeight="1">
      <c r="A38" s="437" t="s">
        <v>192</v>
      </c>
      <c r="B38" s="331" t="s">
        <v>160</v>
      </c>
      <c r="C38" s="335"/>
      <c r="D38" s="36"/>
      <c r="E38" s="438"/>
      <c r="F38" s="11"/>
      <c r="G38" s="11"/>
      <c r="H38" s="16"/>
      <c r="I38" s="13"/>
      <c r="J38" s="13"/>
      <c r="K38" s="13"/>
      <c r="L38" s="13"/>
      <c r="M38" s="13"/>
      <c r="N38" s="13"/>
      <c r="O38" s="13"/>
      <c r="P38" s="17"/>
      <c r="Q38" s="13"/>
      <c r="R38" s="14"/>
      <c r="S38" s="11"/>
      <c r="T38" s="333"/>
      <c r="U38" s="440"/>
    </row>
    <row r="39" spans="1:21" ht="72.75" customHeight="1">
      <c r="A39" s="437"/>
      <c r="B39" s="332"/>
      <c r="C39" s="336"/>
      <c r="D39" s="37"/>
      <c r="E39" s="439"/>
      <c r="F39" s="11"/>
      <c r="G39" s="11"/>
      <c r="H39" s="12"/>
      <c r="I39" s="13"/>
      <c r="J39" s="13"/>
      <c r="K39" s="13"/>
      <c r="L39" s="13"/>
      <c r="M39" s="13"/>
      <c r="N39" s="13"/>
      <c r="O39" s="13"/>
      <c r="P39" s="13"/>
      <c r="Q39" s="13"/>
      <c r="R39" s="14"/>
      <c r="S39" s="11"/>
      <c r="T39" s="334"/>
      <c r="U39" s="441"/>
    </row>
    <row r="40" spans="1:21" ht="22.5" customHeight="1">
      <c r="A40" s="445" t="s">
        <v>161</v>
      </c>
      <c r="B40" s="445" t="s">
        <v>168</v>
      </c>
      <c r="C40" s="445" t="s">
        <v>163</v>
      </c>
      <c r="D40" s="445" t="s">
        <v>162</v>
      </c>
      <c r="E40" s="445" t="s">
        <v>153</v>
      </c>
      <c r="F40" s="446" t="s">
        <v>165</v>
      </c>
      <c r="G40" s="447"/>
      <c r="H40" s="447"/>
      <c r="I40" s="447"/>
      <c r="J40" s="447"/>
      <c r="K40" s="447"/>
      <c r="L40" s="447"/>
      <c r="M40" s="447"/>
      <c r="N40" s="447"/>
      <c r="O40" s="447"/>
      <c r="P40" s="447"/>
      <c r="Q40" s="448"/>
      <c r="R40" s="449" t="s">
        <v>26</v>
      </c>
      <c r="S40" s="435" t="s">
        <v>66</v>
      </c>
      <c r="T40" s="435" t="s">
        <v>67</v>
      </c>
      <c r="U40" s="435" t="s">
        <v>68</v>
      </c>
    </row>
    <row r="41" spans="1:21" ht="33" customHeight="1">
      <c r="A41" s="445"/>
      <c r="B41" s="445"/>
      <c r="C41" s="445"/>
      <c r="D41" s="445"/>
      <c r="E41" s="445"/>
      <c r="F41" s="41"/>
      <c r="G41" s="7" t="s">
        <v>55</v>
      </c>
      <c r="H41" s="8" t="s">
        <v>56</v>
      </c>
      <c r="I41" s="9" t="s">
        <v>57</v>
      </c>
      <c r="J41" s="9" t="s">
        <v>58</v>
      </c>
      <c r="K41" s="9" t="s">
        <v>59</v>
      </c>
      <c r="L41" s="8" t="s">
        <v>60</v>
      </c>
      <c r="M41" s="8" t="s">
        <v>61</v>
      </c>
      <c r="N41" s="8" t="s">
        <v>62</v>
      </c>
      <c r="O41" s="9" t="s">
        <v>63</v>
      </c>
      <c r="P41" s="9" t="s">
        <v>64</v>
      </c>
      <c r="Q41" s="42" t="s">
        <v>65</v>
      </c>
      <c r="R41" s="450"/>
      <c r="S41" s="436"/>
      <c r="T41" s="436"/>
      <c r="U41" s="436"/>
    </row>
    <row r="42" spans="1:21" ht="72.75" customHeight="1">
      <c r="A42" s="437" t="s">
        <v>193</v>
      </c>
      <c r="B42" s="331" t="s">
        <v>160</v>
      </c>
      <c r="C42" s="335"/>
      <c r="D42" s="36"/>
      <c r="E42" s="438"/>
      <c r="F42" s="11"/>
      <c r="G42" s="11"/>
      <c r="H42" s="16"/>
      <c r="I42" s="13"/>
      <c r="J42" s="13"/>
      <c r="K42" s="13"/>
      <c r="L42" s="13"/>
      <c r="M42" s="13"/>
      <c r="N42" s="13"/>
      <c r="O42" s="13"/>
      <c r="P42" s="17"/>
      <c r="Q42" s="13"/>
      <c r="R42" s="14"/>
      <c r="S42" s="11"/>
      <c r="T42" s="333"/>
      <c r="U42" s="440"/>
    </row>
    <row r="43" spans="1:21" ht="80.25" customHeight="1">
      <c r="A43" s="437"/>
      <c r="B43" s="332"/>
      <c r="C43" s="336"/>
      <c r="D43" s="37"/>
      <c r="E43" s="439"/>
      <c r="F43" s="11"/>
      <c r="G43" s="11"/>
      <c r="H43" s="12"/>
      <c r="I43" s="13"/>
      <c r="J43" s="13"/>
      <c r="K43" s="13"/>
      <c r="L43" s="13"/>
      <c r="M43" s="13"/>
      <c r="N43" s="13"/>
      <c r="O43" s="13"/>
      <c r="P43" s="13"/>
      <c r="Q43" s="13"/>
      <c r="R43" s="14"/>
      <c r="S43" s="11"/>
      <c r="T43" s="334"/>
      <c r="U43" s="441"/>
    </row>
    <row r="44" spans="1:21" ht="30.75" customHeight="1">
      <c r="A44" s="445" t="s">
        <v>161</v>
      </c>
      <c r="B44" s="445" t="s">
        <v>168</v>
      </c>
      <c r="C44" s="445" t="s">
        <v>163</v>
      </c>
      <c r="D44" s="445" t="s">
        <v>162</v>
      </c>
      <c r="E44" s="445" t="s">
        <v>153</v>
      </c>
      <c r="F44" s="446" t="s">
        <v>165</v>
      </c>
      <c r="G44" s="447"/>
      <c r="H44" s="447"/>
      <c r="I44" s="447"/>
      <c r="J44" s="447"/>
      <c r="K44" s="447"/>
      <c r="L44" s="447"/>
      <c r="M44" s="447"/>
      <c r="N44" s="447"/>
      <c r="O44" s="447"/>
      <c r="P44" s="447"/>
      <c r="Q44" s="448"/>
      <c r="R44" s="449" t="s">
        <v>26</v>
      </c>
      <c r="S44" s="435" t="s">
        <v>66</v>
      </c>
      <c r="T44" s="435" t="s">
        <v>67</v>
      </c>
      <c r="U44" s="435" t="s">
        <v>68</v>
      </c>
    </row>
    <row r="45" spans="1:21" ht="33.75" customHeight="1">
      <c r="A45" s="445"/>
      <c r="B45" s="445"/>
      <c r="C45" s="445"/>
      <c r="D45" s="445"/>
      <c r="E45" s="445"/>
      <c r="F45" s="41"/>
      <c r="G45" s="7" t="s">
        <v>55</v>
      </c>
      <c r="H45" s="8" t="s">
        <v>56</v>
      </c>
      <c r="I45" s="9" t="s">
        <v>57</v>
      </c>
      <c r="J45" s="9" t="s">
        <v>58</v>
      </c>
      <c r="K45" s="9" t="s">
        <v>59</v>
      </c>
      <c r="L45" s="8" t="s">
        <v>60</v>
      </c>
      <c r="M45" s="8" t="s">
        <v>61</v>
      </c>
      <c r="N45" s="8" t="s">
        <v>62</v>
      </c>
      <c r="O45" s="9" t="s">
        <v>63</v>
      </c>
      <c r="P45" s="9" t="s">
        <v>64</v>
      </c>
      <c r="Q45" s="42" t="s">
        <v>65</v>
      </c>
      <c r="R45" s="450"/>
      <c r="S45" s="436"/>
      <c r="T45" s="436"/>
      <c r="U45" s="436"/>
    </row>
    <row r="46" spans="1:21" ht="75.75" customHeight="1">
      <c r="A46" s="437" t="s">
        <v>194</v>
      </c>
      <c r="B46" s="331" t="s">
        <v>160</v>
      </c>
      <c r="C46" s="335"/>
      <c r="D46" s="36"/>
      <c r="E46" s="438"/>
      <c r="F46" s="11"/>
      <c r="G46" s="11"/>
      <c r="H46" s="16"/>
      <c r="I46" s="13"/>
      <c r="J46" s="13"/>
      <c r="K46" s="13"/>
      <c r="L46" s="13"/>
      <c r="M46" s="13"/>
      <c r="N46" s="13"/>
      <c r="O46" s="13"/>
      <c r="P46" s="17"/>
      <c r="Q46" s="13"/>
      <c r="R46" s="14"/>
      <c r="S46" s="11"/>
      <c r="T46" s="333"/>
      <c r="U46" s="440"/>
    </row>
    <row r="47" spans="1:21" ht="72.75" customHeight="1">
      <c r="A47" s="437"/>
      <c r="B47" s="332"/>
      <c r="C47" s="336"/>
      <c r="D47" s="37"/>
      <c r="E47" s="439"/>
      <c r="F47" s="11"/>
      <c r="G47" s="11"/>
      <c r="H47" s="12"/>
      <c r="I47" s="13"/>
      <c r="J47" s="13"/>
      <c r="K47" s="13"/>
      <c r="L47" s="13"/>
      <c r="M47" s="13"/>
      <c r="N47" s="13"/>
      <c r="O47" s="13"/>
      <c r="P47" s="13"/>
      <c r="Q47" s="13"/>
      <c r="R47" s="14"/>
      <c r="S47" s="11"/>
      <c r="T47" s="334"/>
      <c r="U47" s="441"/>
    </row>
    <row r="48" spans="1:21" ht="52.5" customHeight="1">
      <c r="A48" s="442" t="s">
        <v>175</v>
      </c>
      <c r="B48" s="443"/>
      <c r="C48" s="443"/>
      <c r="D48" s="443"/>
      <c r="E48" s="443"/>
      <c r="F48" s="443"/>
      <c r="G48" s="443"/>
      <c r="H48" s="443"/>
      <c r="I48" s="443"/>
      <c r="J48" s="443"/>
      <c r="K48" s="443"/>
      <c r="L48" s="443"/>
      <c r="M48" s="443"/>
      <c r="N48" s="443"/>
      <c r="O48" s="443"/>
      <c r="P48" s="443"/>
      <c r="Q48" s="443"/>
      <c r="R48" s="443"/>
      <c r="S48" s="443"/>
      <c r="T48" s="443"/>
      <c r="U48" s="444"/>
    </row>
    <row r="49" spans="1:21" ht="27" customHeight="1">
      <c r="A49" s="445" t="s">
        <v>161</v>
      </c>
      <c r="B49" s="445" t="s">
        <v>168</v>
      </c>
      <c r="C49" s="445" t="s">
        <v>163</v>
      </c>
      <c r="D49" s="445" t="s">
        <v>162</v>
      </c>
      <c r="E49" s="445" t="s">
        <v>153</v>
      </c>
      <c r="F49" s="446" t="s">
        <v>165</v>
      </c>
      <c r="G49" s="447"/>
      <c r="H49" s="447"/>
      <c r="I49" s="447"/>
      <c r="J49" s="447"/>
      <c r="K49" s="447"/>
      <c r="L49" s="447"/>
      <c r="M49" s="447"/>
      <c r="N49" s="447"/>
      <c r="O49" s="447"/>
      <c r="P49" s="447"/>
      <c r="Q49" s="448"/>
      <c r="R49" s="449" t="s">
        <v>26</v>
      </c>
      <c r="S49" s="435" t="s">
        <v>66</v>
      </c>
      <c r="T49" s="435" t="s">
        <v>67</v>
      </c>
      <c r="U49" s="435" t="s">
        <v>68</v>
      </c>
    </row>
    <row r="50" spans="1:21" ht="34.5" customHeight="1">
      <c r="A50" s="445"/>
      <c r="B50" s="445"/>
      <c r="C50" s="445"/>
      <c r="D50" s="445"/>
      <c r="E50" s="445"/>
      <c r="F50" s="41"/>
      <c r="G50" s="7" t="s">
        <v>55</v>
      </c>
      <c r="H50" s="8" t="s">
        <v>56</v>
      </c>
      <c r="I50" s="9" t="s">
        <v>57</v>
      </c>
      <c r="J50" s="9" t="s">
        <v>58</v>
      </c>
      <c r="K50" s="9" t="s">
        <v>59</v>
      </c>
      <c r="L50" s="8" t="s">
        <v>60</v>
      </c>
      <c r="M50" s="8" t="s">
        <v>61</v>
      </c>
      <c r="N50" s="8" t="s">
        <v>62</v>
      </c>
      <c r="O50" s="9" t="s">
        <v>63</v>
      </c>
      <c r="P50" s="9" t="s">
        <v>64</v>
      </c>
      <c r="Q50" s="42" t="s">
        <v>65</v>
      </c>
      <c r="R50" s="450"/>
      <c r="S50" s="436"/>
      <c r="T50" s="436"/>
      <c r="U50" s="436"/>
    </row>
    <row r="51" spans="1:21" ht="68.25" customHeight="1">
      <c r="A51" s="437" t="s">
        <v>195</v>
      </c>
      <c r="B51" s="331" t="s">
        <v>160</v>
      </c>
      <c r="C51" s="335"/>
      <c r="D51" s="36"/>
      <c r="E51" s="438"/>
      <c r="F51" s="11"/>
      <c r="G51" s="11"/>
      <c r="H51" s="16"/>
      <c r="I51" s="13"/>
      <c r="J51" s="13"/>
      <c r="K51" s="13"/>
      <c r="L51" s="13"/>
      <c r="M51" s="13"/>
      <c r="N51" s="13"/>
      <c r="O51" s="13"/>
      <c r="P51" s="17"/>
      <c r="Q51" s="13"/>
      <c r="R51" s="14"/>
      <c r="S51" s="11"/>
      <c r="T51" s="333"/>
      <c r="U51" s="440"/>
    </row>
    <row r="52" spans="1:21" ht="81.75" customHeight="1">
      <c r="A52" s="437"/>
      <c r="B52" s="332"/>
      <c r="C52" s="336"/>
      <c r="D52" s="37"/>
      <c r="E52" s="439"/>
      <c r="F52" s="11"/>
      <c r="G52" s="11"/>
      <c r="H52" s="12"/>
      <c r="I52" s="13"/>
      <c r="J52" s="13"/>
      <c r="K52" s="13"/>
      <c r="L52" s="13"/>
      <c r="M52" s="13"/>
      <c r="N52" s="13"/>
      <c r="O52" s="13"/>
      <c r="P52" s="13"/>
      <c r="Q52" s="13"/>
      <c r="R52" s="14"/>
      <c r="S52" s="11"/>
      <c r="T52" s="334"/>
      <c r="U52" s="441"/>
    </row>
    <row r="53" spans="1:21" ht="24.75" customHeight="1">
      <c r="A53" s="445" t="s">
        <v>161</v>
      </c>
      <c r="B53" s="445" t="s">
        <v>168</v>
      </c>
      <c r="C53" s="445" t="s">
        <v>163</v>
      </c>
      <c r="D53" s="445" t="s">
        <v>162</v>
      </c>
      <c r="E53" s="445" t="s">
        <v>153</v>
      </c>
      <c r="F53" s="446" t="s">
        <v>165</v>
      </c>
      <c r="G53" s="447"/>
      <c r="H53" s="447"/>
      <c r="I53" s="447"/>
      <c r="J53" s="447"/>
      <c r="K53" s="447"/>
      <c r="L53" s="447"/>
      <c r="M53" s="447"/>
      <c r="N53" s="447"/>
      <c r="O53" s="447"/>
      <c r="P53" s="447"/>
      <c r="Q53" s="448"/>
      <c r="R53" s="449" t="s">
        <v>26</v>
      </c>
      <c r="S53" s="435" t="s">
        <v>66</v>
      </c>
      <c r="T53" s="435" t="s">
        <v>67</v>
      </c>
      <c r="U53" s="435" t="s">
        <v>68</v>
      </c>
    </row>
    <row r="54" spans="1:21" ht="30.75" customHeight="1">
      <c r="A54" s="445"/>
      <c r="B54" s="445"/>
      <c r="C54" s="445"/>
      <c r="D54" s="445"/>
      <c r="E54" s="445"/>
      <c r="F54" s="41"/>
      <c r="G54" s="7" t="s">
        <v>55</v>
      </c>
      <c r="H54" s="8" t="s">
        <v>56</v>
      </c>
      <c r="I54" s="9" t="s">
        <v>57</v>
      </c>
      <c r="J54" s="9" t="s">
        <v>58</v>
      </c>
      <c r="K54" s="9" t="s">
        <v>59</v>
      </c>
      <c r="L54" s="8" t="s">
        <v>60</v>
      </c>
      <c r="M54" s="8" t="s">
        <v>61</v>
      </c>
      <c r="N54" s="8" t="s">
        <v>62</v>
      </c>
      <c r="O54" s="9" t="s">
        <v>63</v>
      </c>
      <c r="P54" s="9" t="s">
        <v>64</v>
      </c>
      <c r="Q54" s="42" t="s">
        <v>65</v>
      </c>
      <c r="R54" s="450"/>
      <c r="S54" s="436"/>
      <c r="T54" s="436"/>
      <c r="U54" s="436"/>
    </row>
    <row r="55" spans="1:21" ht="68.25" customHeight="1">
      <c r="A55" s="437" t="s">
        <v>196</v>
      </c>
      <c r="B55" s="331" t="s">
        <v>160</v>
      </c>
      <c r="C55" s="335"/>
      <c r="D55" s="36"/>
      <c r="E55" s="438"/>
      <c r="F55" s="11"/>
      <c r="G55" s="11"/>
      <c r="H55" s="16"/>
      <c r="I55" s="13"/>
      <c r="J55" s="13"/>
      <c r="K55" s="13"/>
      <c r="L55" s="13"/>
      <c r="M55" s="13"/>
      <c r="N55" s="13"/>
      <c r="O55" s="13"/>
      <c r="P55" s="17"/>
      <c r="Q55" s="13"/>
      <c r="R55" s="14"/>
      <c r="S55" s="11"/>
      <c r="T55" s="333"/>
      <c r="U55" s="440"/>
    </row>
    <row r="56" spans="1:21" ht="91.5" customHeight="1">
      <c r="A56" s="437"/>
      <c r="B56" s="332"/>
      <c r="C56" s="336"/>
      <c r="D56" s="37"/>
      <c r="E56" s="439"/>
      <c r="F56" s="11"/>
      <c r="G56" s="11"/>
      <c r="H56" s="12"/>
      <c r="I56" s="13"/>
      <c r="J56" s="13"/>
      <c r="K56" s="13"/>
      <c r="L56" s="13"/>
      <c r="M56" s="13"/>
      <c r="N56" s="13"/>
      <c r="O56" s="13"/>
      <c r="P56" s="13"/>
      <c r="Q56" s="13"/>
      <c r="R56" s="14"/>
      <c r="S56" s="11"/>
      <c r="T56" s="334"/>
      <c r="U56" s="441"/>
    </row>
    <row r="57" spans="1:21" ht="24" customHeight="1">
      <c r="A57" s="445" t="s">
        <v>161</v>
      </c>
      <c r="B57" s="445" t="s">
        <v>168</v>
      </c>
      <c r="C57" s="445" t="s">
        <v>163</v>
      </c>
      <c r="D57" s="445" t="s">
        <v>162</v>
      </c>
      <c r="E57" s="445" t="s">
        <v>153</v>
      </c>
      <c r="F57" s="446" t="s">
        <v>165</v>
      </c>
      <c r="G57" s="447"/>
      <c r="H57" s="447"/>
      <c r="I57" s="447"/>
      <c r="J57" s="447"/>
      <c r="K57" s="447"/>
      <c r="L57" s="447"/>
      <c r="M57" s="447"/>
      <c r="N57" s="447"/>
      <c r="O57" s="447"/>
      <c r="P57" s="447"/>
      <c r="Q57" s="448"/>
      <c r="R57" s="449" t="s">
        <v>26</v>
      </c>
      <c r="S57" s="435" t="s">
        <v>66</v>
      </c>
      <c r="T57" s="435" t="s">
        <v>67</v>
      </c>
      <c r="U57" s="435" t="s">
        <v>68</v>
      </c>
    </row>
    <row r="58" spans="1:21" ht="27" customHeight="1">
      <c r="A58" s="445"/>
      <c r="B58" s="445"/>
      <c r="C58" s="445"/>
      <c r="D58" s="445"/>
      <c r="E58" s="445"/>
      <c r="F58" s="41"/>
      <c r="G58" s="7" t="s">
        <v>55</v>
      </c>
      <c r="H58" s="8" t="s">
        <v>56</v>
      </c>
      <c r="I58" s="9" t="s">
        <v>57</v>
      </c>
      <c r="J58" s="9" t="s">
        <v>58</v>
      </c>
      <c r="K58" s="9" t="s">
        <v>59</v>
      </c>
      <c r="L58" s="8" t="s">
        <v>60</v>
      </c>
      <c r="M58" s="8" t="s">
        <v>61</v>
      </c>
      <c r="N58" s="8" t="s">
        <v>62</v>
      </c>
      <c r="O58" s="9" t="s">
        <v>63</v>
      </c>
      <c r="P58" s="9" t="s">
        <v>64</v>
      </c>
      <c r="Q58" s="42" t="s">
        <v>65</v>
      </c>
      <c r="R58" s="450"/>
      <c r="S58" s="436"/>
      <c r="T58" s="436"/>
      <c r="U58" s="436"/>
    </row>
    <row r="59" spans="1:21" ht="57.75" customHeight="1">
      <c r="A59" s="437" t="s">
        <v>197</v>
      </c>
      <c r="B59" s="331" t="s">
        <v>160</v>
      </c>
      <c r="C59" s="335"/>
      <c r="D59" s="36"/>
      <c r="E59" s="438"/>
      <c r="F59" s="11"/>
      <c r="G59" s="11"/>
      <c r="H59" s="16"/>
      <c r="I59" s="13"/>
      <c r="J59" s="13"/>
      <c r="K59" s="13"/>
      <c r="L59" s="13"/>
      <c r="M59" s="13"/>
      <c r="N59" s="13"/>
      <c r="O59" s="13"/>
      <c r="P59" s="17"/>
      <c r="Q59" s="13"/>
      <c r="R59" s="14"/>
      <c r="S59" s="11"/>
      <c r="T59" s="333"/>
      <c r="U59" s="440"/>
    </row>
    <row r="60" spans="1:21" ht="111.75" customHeight="1">
      <c r="A60" s="437"/>
      <c r="B60" s="332"/>
      <c r="C60" s="336"/>
      <c r="D60" s="37"/>
      <c r="E60" s="439"/>
      <c r="F60" s="11"/>
      <c r="G60" s="11"/>
      <c r="H60" s="12"/>
      <c r="I60" s="13"/>
      <c r="J60" s="13"/>
      <c r="K60" s="13"/>
      <c r="L60" s="13"/>
      <c r="M60" s="13"/>
      <c r="N60" s="13"/>
      <c r="O60" s="13"/>
      <c r="P60" s="13"/>
      <c r="Q60" s="13"/>
      <c r="R60" s="14"/>
      <c r="S60" s="11"/>
      <c r="T60" s="334"/>
      <c r="U60" s="441"/>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499" t="s">
        <v>38</v>
      </c>
      <c r="C4" s="500"/>
      <c r="D4" s="500"/>
      <c r="E4" s="500"/>
      <c r="F4" s="500"/>
      <c r="G4" s="500"/>
      <c r="H4" s="500"/>
      <c r="I4" s="500"/>
    </row>
    <row r="5" spans="2:9" ht="19.5" customHeight="1">
      <c r="B5" s="501" t="s">
        <v>349</v>
      </c>
      <c r="C5" s="502"/>
      <c r="D5" s="502"/>
      <c r="E5" s="502"/>
      <c r="F5" s="502"/>
      <c r="G5" s="502"/>
      <c r="H5" s="502"/>
      <c r="I5" s="502"/>
    </row>
    <row r="6" spans="2:9" ht="31.5" customHeight="1">
      <c r="B6" s="503" t="s">
        <v>39</v>
      </c>
      <c r="C6" s="504"/>
      <c r="D6" s="505" t="str">
        <f>'FORMATO 2. POA - MIR'!D4:F4</f>
        <v>SECRETARIA GENERAL MUNICIPAL</v>
      </c>
      <c r="E6" s="506"/>
      <c r="F6" s="503" t="s">
        <v>42</v>
      </c>
      <c r="G6" s="507"/>
      <c r="H6" s="508"/>
      <c r="I6" s="508"/>
    </row>
    <row r="7" spans="2:9" ht="54" customHeight="1">
      <c r="B7" s="488" t="s">
        <v>40</v>
      </c>
      <c r="C7" s="489"/>
      <c r="D7" s="490" t="s">
        <v>347</v>
      </c>
      <c r="E7" s="491"/>
      <c r="F7" s="488" t="s">
        <v>43</v>
      </c>
      <c r="G7" s="492"/>
      <c r="H7" s="493" t="s">
        <v>345</v>
      </c>
      <c r="I7" s="493"/>
    </row>
    <row r="8" spans="2:9" ht="41.25" customHeight="1">
      <c r="B8" s="494" t="s">
        <v>41</v>
      </c>
      <c r="C8" s="495"/>
      <c r="D8" s="496" t="s">
        <v>169</v>
      </c>
      <c r="E8" s="497"/>
      <c r="F8" s="494" t="s">
        <v>44</v>
      </c>
      <c r="G8" s="498"/>
      <c r="H8" s="493" t="s">
        <v>345</v>
      </c>
      <c r="I8" s="493"/>
    </row>
    <row r="9" spans="2:9">
      <c r="B9" s="509" t="s">
        <v>92</v>
      </c>
      <c r="C9" s="509"/>
      <c r="D9" s="509"/>
      <c r="E9" s="509"/>
      <c r="F9" s="509"/>
      <c r="G9" s="509"/>
      <c r="H9" s="509"/>
      <c r="I9" s="509"/>
    </row>
    <row r="10" spans="2:9" ht="68.25" customHeight="1">
      <c r="B10" s="510" t="s">
        <v>93</v>
      </c>
      <c r="C10" s="510"/>
      <c r="D10" s="493" t="str">
        <f>'FORMATO 2. POA - MIR'!C9</f>
        <v>ACUERDO 1. GOBIERNO CERCANO, JUSTO Y HONESTO</v>
      </c>
      <c r="E10" s="511"/>
      <c r="F10" s="510" t="s">
        <v>94</v>
      </c>
      <c r="G10" s="510"/>
      <c r="H10" s="512" t="str">
        <f>'FORMATO 2. POA - MIR'!E9</f>
        <v>Estandarizar las convocatorias y expedir expedientes en tiepo y forma</v>
      </c>
      <c r="I10" s="513"/>
    </row>
    <row r="11" spans="2:9" ht="54" customHeight="1">
      <c r="B11" s="510" t="s">
        <v>95</v>
      </c>
      <c r="C11" s="510"/>
      <c r="D11" s="493" t="str">
        <f>'FORMATO 2. POA - MIR'!C10</f>
        <v>Acuerdo 1. Zapotlán Seguro, con un Gobierno Transparente y Justo.</v>
      </c>
      <c r="E11" s="511"/>
      <c r="F11" s="510" t="s">
        <v>97</v>
      </c>
      <c r="G11" s="510"/>
      <c r="H11" s="512" t="str">
        <f>'FORMATO 2. POA - MIR'!E10</f>
        <v>Elaborar y emitir las convocatorias de las sesiones de cabildo conforme a los plazos establecidos</v>
      </c>
      <c r="I11" s="513"/>
    </row>
    <row r="12" spans="2:9" ht="126" customHeight="1">
      <c r="B12" s="517" t="s">
        <v>98</v>
      </c>
      <c r="C12" s="517"/>
      <c r="D12" s="518" t="str">
        <f>'FORMATO 2. POA - MIR'!C11</f>
        <v>Garantizar el correcto funcionamiento administrativo y operativo del Cabildo Municipal</v>
      </c>
      <c r="E12" s="518"/>
      <c r="F12" s="510" t="s">
        <v>99</v>
      </c>
      <c r="G12" s="510"/>
      <c r="H12" s="512" t="str">
        <f>'FORMATO 2. POA - MIR'!E11</f>
        <v>Supervisar que las sesiones se desarrollen al orden del dia y normatividad aplicable</v>
      </c>
      <c r="I12" s="513"/>
    </row>
    <row r="13" spans="2:9" ht="15" customHeight="1">
      <c r="B13" s="519" t="s">
        <v>140</v>
      </c>
      <c r="C13" s="520"/>
      <c r="D13" s="520"/>
      <c r="E13" s="520"/>
      <c r="F13" s="520"/>
      <c r="G13" s="520"/>
      <c r="H13" s="520"/>
      <c r="I13" s="521"/>
    </row>
    <row r="14" spans="2:9">
      <c r="B14" s="515" t="s">
        <v>45</v>
      </c>
      <c r="C14" s="515"/>
      <c r="D14" s="515"/>
      <c r="E14" s="515"/>
      <c r="F14" s="515"/>
      <c r="G14" s="515"/>
      <c r="H14" s="515"/>
      <c r="I14" s="515"/>
    </row>
    <row r="15" spans="2:9">
      <c r="B15" s="514" t="str">
        <f>CALENDARIZACION!B17</f>
        <v>SESIONES DE CABILDO. Organizar y coordinar las sesiones del Cabildo Municipal de manera eficiente</v>
      </c>
      <c r="C15" s="514"/>
      <c r="D15" s="514"/>
      <c r="E15" s="514"/>
      <c r="F15" s="514"/>
      <c r="G15" s="514"/>
      <c r="H15" s="514"/>
      <c r="I15" s="514"/>
    </row>
    <row r="16" spans="2:9">
      <c r="B16" s="515" t="s">
        <v>48</v>
      </c>
      <c r="C16" s="515"/>
      <c r="D16" s="515"/>
      <c r="E16" s="515"/>
      <c r="F16" s="515"/>
      <c r="G16" s="515"/>
      <c r="H16" s="515"/>
      <c r="I16" s="515"/>
    </row>
    <row r="17" spans="2:9" ht="12.75" customHeight="1">
      <c r="B17" s="493" t="str">
        <f>CALENDARIZACION!C17</f>
        <v>PSC. Porcentaje de Sesiones de Cabildo</v>
      </c>
      <c r="C17" s="493"/>
      <c r="D17" s="493"/>
      <c r="E17" s="493"/>
      <c r="F17" s="493"/>
      <c r="G17" s="493"/>
      <c r="H17" s="493"/>
      <c r="I17" s="493"/>
    </row>
    <row r="18" spans="2:9" ht="18.75" customHeight="1">
      <c r="B18" s="502" t="s">
        <v>141</v>
      </c>
      <c r="C18" s="502"/>
      <c r="D18" s="502"/>
      <c r="E18" s="502"/>
      <c r="F18" s="502"/>
      <c r="G18" s="502"/>
      <c r="H18" s="502"/>
      <c r="I18" s="502"/>
    </row>
    <row r="19" spans="2:9">
      <c r="B19" s="516" t="s">
        <v>105</v>
      </c>
      <c r="C19" s="516"/>
      <c r="D19" s="516"/>
      <c r="E19" s="516"/>
      <c r="F19" s="516"/>
      <c r="G19" s="516"/>
      <c r="H19" s="516"/>
      <c r="I19" s="516"/>
    </row>
    <row r="20" spans="2:9">
      <c r="B20" s="493" t="str">
        <f>CALENDARIZACION!E17</f>
        <v xml:space="preserve">PSC (PSCP/ PSCREGR) *100%  </v>
      </c>
      <c r="C20" s="493"/>
      <c r="D20" s="493"/>
      <c r="E20" s="493"/>
      <c r="F20" s="493"/>
      <c r="G20" s="493"/>
      <c r="H20" s="493"/>
      <c r="I20" s="493"/>
    </row>
    <row r="21" spans="2:9">
      <c r="B21" s="516" t="s">
        <v>107</v>
      </c>
      <c r="C21" s="516"/>
      <c r="D21" s="516"/>
      <c r="E21" s="516"/>
      <c r="F21" s="516"/>
      <c r="G21" s="516"/>
      <c r="H21" s="516"/>
      <c r="I21" s="516"/>
    </row>
    <row r="22" spans="2:9" ht="28.5" customHeight="1">
      <c r="B22" s="531" t="s">
        <v>108</v>
      </c>
      <c r="C22" s="532"/>
      <c r="D22" s="533" t="s">
        <v>109</v>
      </c>
      <c r="E22" s="533"/>
      <c r="F22" s="532" t="s">
        <v>110</v>
      </c>
      <c r="G22" s="532"/>
      <c r="H22" s="534" t="s">
        <v>139</v>
      </c>
      <c r="I22" s="534"/>
    </row>
    <row r="23" spans="2:9" ht="75.75" customHeight="1">
      <c r="B23" s="522"/>
      <c r="C23" s="522"/>
      <c r="D23" s="522" t="str">
        <f>CALENDARIZACION!D17</f>
        <v>PSCP. Porcentaje de Sesiones de Cabildo Programadas</v>
      </c>
      <c r="E23" s="522"/>
      <c r="F23" s="535"/>
      <c r="G23" s="536"/>
      <c r="H23" s="537" t="str">
        <f>'FORMATO 2. POA - MIR'!E16</f>
        <v>Medios de verificación: Publicacion de sesiones
Fuente de información: Convocatorias
Periodicidad: trimestral
Resguardante: Oficialia Mayor de Cabildo</v>
      </c>
      <c r="I23" s="538"/>
    </row>
    <row r="24" spans="2:9" ht="101.25" customHeight="1">
      <c r="B24" s="522"/>
      <c r="C24" s="522"/>
      <c r="D24" s="522" t="str">
        <f>CALENDARIZACION!D18</f>
        <v>PSCR. Porcentaje de Sesiones de Cabildo Realizadas</v>
      </c>
      <c r="E24" s="522"/>
      <c r="F24" s="523"/>
      <c r="G24" s="524"/>
      <c r="H24" s="539"/>
      <c r="I24" s="540"/>
    </row>
    <row r="25" spans="2:9" ht="21.75" customHeight="1">
      <c r="B25" s="525" t="s">
        <v>142</v>
      </c>
      <c r="C25" s="525"/>
      <c r="D25" s="525"/>
      <c r="E25" s="525"/>
      <c r="F25" s="525"/>
      <c r="G25" s="525"/>
      <c r="H25" s="525"/>
      <c r="I25" s="525"/>
    </row>
    <row r="26" spans="2:9" ht="12.75" customHeight="1">
      <c r="B26" s="526" t="s">
        <v>28</v>
      </c>
      <c r="C26" s="527"/>
      <c r="D26" s="528" t="s">
        <v>46</v>
      </c>
      <c r="E26" s="529"/>
      <c r="F26" s="526" t="s">
        <v>47</v>
      </c>
      <c r="G26" s="530"/>
      <c r="H26" s="530"/>
      <c r="I26" s="530"/>
    </row>
    <row r="27" spans="2:9" ht="15.75" customHeight="1">
      <c r="B27" s="557" t="s">
        <v>102</v>
      </c>
      <c r="C27" s="558"/>
      <c r="D27" s="559" t="s">
        <v>100</v>
      </c>
      <c r="E27" s="560"/>
      <c r="F27" s="559" t="s">
        <v>129</v>
      </c>
      <c r="G27" s="561"/>
      <c r="H27" s="561"/>
      <c r="I27" s="560"/>
    </row>
    <row r="28" spans="2:9" ht="18" customHeight="1">
      <c r="B28" s="503" t="s">
        <v>130</v>
      </c>
      <c r="C28" s="507"/>
      <c r="D28" s="507"/>
      <c r="E28" s="562"/>
      <c r="F28" s="563" t="s">
        <v>133</v>
      </c>
      <c r="G28" s="564"/>
      <c r="H28" s="564"/>
      <c r="I28" s="564"/>
    </row>
    <row r="29" spans="2:9" ht="18" customHeight="1">
      <c r="B29" s="565" t="s">
        <v>111</v>
      </c>
      <c r="C29" s="566"/>
      <c r="D29" s="566"/>
      <c r="E29" s="567"/>
      <c r="F29" s="568" t="s">
        <v>187</v>
      </c>
      <c r="G29" s="518"/>
      <c r="H29" s="518"/>
      <c r="I29" s="569"/>
    </row>
    <row r="30" spans="2:9" ht="13.5" customHeight="1">
      <c r="B30" s="541" t="s">
        <v>85</v>
      </c>
      <c r="C30" s="542"/>
      <c r="D30" s="542"/>
      <c r="E30" s="543"/>
      <c r="F30" s="544" t="s">
        <v>134</v>
      </c>
      <c r="G30" s="545"/>
      <c r="H30" s="545"/>
      <c r="I30" s="545"/>
    </row>
    <row r="31" spans="2:9" ht="15.75" customHeight="1">
      <c r="B31" s="546" t="s">
        <v>112</v>
      </c>
      <c r="C31" s="547"/>
      <c r="D31" s="547"/>
      <c r="E31" s="548"/>
      <c r="F31" s="549" t="s">
        <v>113</v>
      </c>
      <c r="G31" s="550"/>
      <c r="H31" s="550"/>
      <c r="I31" s="551"/>
    </row>
    <row r="32" spans="2:9" ht="15.75" customHeight="1">
      <c r="B32" s="552" t="s">
        <v>145</v>
      </c>
      <c r="C32" s="553"/>
      <c r="D32" s="553"/>
      <c r="E32" s="553"/>
      <c r="F32" s="553"/>
      <c r="G32" s="553"/>
      <c r="H32" s="553"/>
      <c r="I32" s="554"/>
    </row>
    <row r="33" spans="2:9" ht="14.25" customHeight="1">
      <c r="B33" s="555" t="s">
        <v>116</v>
      </c>
      <c r="C33" s="542"/>
      <c r="D33" s="542"/>
      <c r="E33" s="556"/>
      <c r="F33" s="545" t="s">
        <v>117</v>
      </c>
      <c r="G33" s="545"/>
      <c r="H33" s="545"/>
      <c r="I33" s="545"/>
    </row>
    <row r="34" spans="2:9" ht="13.5" customHeight="1">
      <c r="B34" s="585" t="s">
        <v>148</v>
      </c>
      <c r="C34" s="586"/>
      <c r="D34" s="587">
        <f>CALENDARIZACION!R17</f>
        <v>4</v>
      </c>
      <c r="E34" s="588"/>
      <c r="F34" s="589" t="s">
        <v>118</v>
      </c>
      <c r="G34" s="590"/>
      <c r="H34" s="591" t="s">
        <v>119</v>
      </c>
      <c r="I34" s="591"/>
    </row>
    <row r="35" spans="2:9">
      <c r="B35" s="585" t="s">
        <v>120</v>
      </c>
      <c r="C35" s="586"/>
      <c r="D35" s="592" t="s">
        <v>115</v>
      </c>
      <c r="E35" s="593"/>
      <c r="F35" s="574" t="s">
        <v>121</v>
      </c>
      <c r="G35" s="575"/>
      <c r="H35" s="594" t="s">
        <v>122</v>
      </c>
      <c r="I35" s="594"/>
    </row>
    <row r="36" spans="2:9">
      <c r="B36" s="570" t="s">
        <v>49</v>
      </c>
      <c r="C36" s="571"/>
      <c r="D36" s="572" t="s">
        <v>185</v>
      </c>
      <c r="E36" s="573"/>
      <c r="F36" s="574" t="s">
        <v>123</v>
      </c>
      <c r="G36" s="575"/>
      <c r="H36" s="576" t="s">
        <v>124</v>
      </c>
      <c r="I36" s="576"/>
    </row>
    <row r="37" spans="2:9">
      <c r="B37" s="577" t="s">
        <v>125</v>
      </c>
      <c r="C37" s="578"/>
      <c r="D37" s="578"/>
      <c r="E37" s="578"/>
      <c r="F37" s="578"/>
      <c r="G37" s="578"/>
      <c r="H37" s="578"/>
      <c r="I37" s="578"/>
    </row>
    <row r="38" spans="2:9">
      <c r="B38" s="579" t="s">
        <v>183</v>
      </c>
      <c r="C38" s="580"/>
      <c r="D38" s="580"/>
      <c r="E38" s="581"/>
      <c r="F38" s="582" t="s">
        <v>50</v>
      </c>
      <c r="G38" s="583"/>
      <c r="H38" s="584" t="s">
        <v>143</v>
      </c>
      <c r="I38" s="584"/>
    </row>
    <row r="39" spans="2:9">
      <c r="B39" s="598">
        <f>CALENDARIZACION!H17</f>
        <v>1</v>
      </c>
      <c r="C39" s="598"/>
      <c r="D39" s="598"/>
      <c r="E39" s="598"/>
      <c r="F39" s="599">
        <v>2026</v>
      </c>
      <c r="G39" s="599"/>
      <c r="H39" s="600" t="s">
        <v>115</v>
      </c>
      <c r="I39" s="600"/>
    </row>
    <row r="40" spans="2:9">
      <c r="B40" s="601" t="s">
        <v>146</v>
      </c>
      <c r="C40" s="602"/>
      <c r="D40" s="602"/>
      <c r="E40" s="602"/>
      <c r="F40" s="602"/>
      <c r="G40" s="602"/>
      <c r="H40" s="602"/>
      <c r="I40" s="603"/>
    </row>
    <row r="41" spans="2:9" ht="33.75">
      <c r="B41" s="494" t="s">
        <v>126</v>
      </c>
      <c r="C41" s="498"/>
      <c r="D41" s="52" t="s">
        <v>147</v>
      </c>
      <c r="E41" s="53" t="s">
        <v>88</v>
      </c>
      <c r="F41" s="604" t="s">
        <v>89</v>
      </c>
      <c r="G41" s="605"/>
      <c r="H41" s="54" t="s">
        <v>78</v>
      </c>
      <c r="I41" s="54" t="s">
        <v>79</v>
      </c>
    </row>
    <row r="42" spans="2:9">
      <c r="B42" s="539" t="s">
        <v>4</v>
      </c>
      <c r="C42" s="595"/>
      <c r="D42" s="45"/>
      <c r="E42" s="24">
        <v>0</v>
      </c>
      <c r="F42" s="293"/>
      <c r="G42" s="293"/>
      <c r="H42" s="19">
        <v>46027</v>
      </c>
      <c r="I42" s="19">
        <v>46386</v>
      </c>
    </row>
    <row r="43" spans="2:9">
      <c r="B43" s="596" t="s">
        <v>5</v>
      </c>
      <c r="C43" s="523"/>
      <c r="D43" s="45">
        <f>'COMP ACT EXTEMPORANEAS'!K12</f>
        <v>15</v>
      </c>
      <c r="E43" s="24">
        <v>0</v>
      </c>
      <c r="F43" s="293">
        <f>'COMP ACT EXTEMPORANEAS'!K13</f>
        <v>12</v>
      </c>
      <c r="G43" s="293"/>
      <c r="H43" s="19"/>
      <c r="I43" s="19"/>
    </row>
    <row r="44" spans="2:9">
      <c r="B44" s="597" t="s">
        <v>136</v>
      </c>
      <c r="C44" s="523"/>
      <c r="D44" s="45"/>
      <c r="E44" s="24">
        <v>0</v>
      </c>
      <c r="F44" s="293"/>
      <c r="G44" s="293"/>
      <c r="H44" s="19"/>
      <c r="I44" s="19"/>
    </row>
    <row r="45" spans="2:9">
      <c r="B45" s="612" t="s">
        <v>6</v>
      </c>
      <c r="C45" s="613"/>
      <c r="D45" s="46"/>
      <c r="E45" s="25">
        <v>0</v>
      </c>
      <c r="F45" s="614"/>
      <c r="G45" s="614"/>
      <c r="H45" s="19"/>
      <c r="I45" s="19"/>
    </row>
    <row r="46" spans="2:9">
      <c r="B46" s="378" t="s">
        <v>348</v>
      </c>
      <c r="C46" s="378"/>
      <c r="D46" s="28">
        <f>'COMP ACT EXTEMPORANEAS'!S12</f>
        <v>15</v>
      </c>
      <c r="E46" s="28">
        <v>0</v>
      </c>
      <c r="F46" s="615">
        <f>'COMP ACT EXTEMPORANEAS'!R13</f>
        <v>12</v>
      </c>
      <c r="G46" s="615"/>
      <c r="H46" s="26" t="s">
        <v>149</v>
      </c>
      <c r="I46" s="27">
        <f>'COMP ACT EXTEMPORANEAS'!U12</f>
        <v>0.8</v>
      </c>
    </row>
    <row r="47" spans="2:9">
      <c r="B47" s="616"/>
      <c r="C47" s="259"/>
    </row>
    <row r="49" spans="1:12" ht="22.5" customHeight="1">
      <c r="B49" s="617" t="s">
        <v>161</v>
      </c>
      <c r="C49" s="618"/>
      <c r="D49" s="619" t="s">
        <v>52</v>
      </c>
      <c r="E49" s="619"/>
      <c r="F49" s="619" t="s">
        <v>155</v>
      </c>
      <c r="G49" s="619"/>
      <c r="H49" s="619"/>
      <c r="I49" s="619"/>
    </row>
    <row r="50" spans="1:12" ht="39" customHeight="1">
      <c r="B50" s="606" t="str">
        <f>D8</f>
        <v>AE1</v>
      </c>
      <c r="C50" s="607"/>
      <c r="D50" s="610" t="str">
        <f>CALENDARIZACION!B17</f>
        <v>SESIONES DE CABILDO. Organizar y coordinar las sesiones del Cabildo Municipal de manera eficiente</v>
      </c>
      <c r="E50" s="610"/>
      <c r="F50" s="30" t="s">
        <v>156</v>
      </c>
      <c r="G50" s="31" t="s">
        <v>157</v>
      </c>
      <c r="H50" s="30" t="s">
        <v>67</v>
      </c>
      <c r="I50" s="29" t="s">
        <v>68</v>
      </c>
      <c r="L50" s="51"/>
    </row>
    <row r="51" spans="1:12" ht="18.75" customHeight="1">
      <c r="B51" s="608"/>
      <c r="C51" s="609"/>
      <c r="D51" s="610"/>
      <c r="E51" s="610"/>
      <c r="F51" s="32">
        <f>'COMP ACT EXTEMPORANEAS'!R12</f>
        <v>15</v>
      </c>
      <c r="G51" s="33">
        <f>'COMP ACT EXTEMPORANEAS'!R13</f>
        <v>12</v>
      </c>
      <c r="H51" s="32">
        <f>CALENDARIZACION!T17</f>
        <v>3</v>
      </c>
      <c r="I51" s="34">
        <f>'COMP ACT EXTEMPORANEAS'!U12</f>
        <v>0.8</v>
      </c>
    </row>
    <row r="52" spans="1:12" ht="206.25" customHeight="1">
      <c r="B52" s="285"/>
      <c r="C52" s="285"/>
      <c r="D52" s="285"/>
      <c r="E52" s="285"/>
      <c r="F52" s="611"/>
      <c r="G52" s="611"/>
      <c r="H52" s="611"/>
      <c r="I52" s="611"/>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499" t="s">
        <v>38</v>
      </c>
      <c r="C4" s="500"/>
      <c r="D4" s="500"/>
      <c r="E4" s="500"/>
      <c r="F4" s="500"/>
      <c r="G4" s="500"/>
      <c r="H4" s="500"/>
      <c r="I4" s="500"/>
    </row>
    <row r="5" spans="2:9" ht="19.5" customHeight="1">
      <c r="B5" s="501" t="s">
        <v>349</v>
      </c>
      <c r="C5" s="502"/>
      <c r="D5" s="502"/>
      <c r="E5" s="502"/>
      <c r="F5" s="502"/>
      <c r="G5" s="502"/>
      <c r="H5" s="502"/>
      <c r="I5" s="502"/>
    </row>
    <row r="6" spans="2:9" ht="31.5" customHeight="1">
      <c r="B6" s="503" t="s">
        <v>39</v>
      </c>
      <c r="C6" s="504"/>
      <c r="D6" s="505" t="str">
        <f>'FORMATO 2. POA - MIR'!D4:F4</f>
        <v>SECRETARIA GENERAL MUNICIPAL</v>
      </c>
      <c r="E6" s="506"/>
      <c r="F6" s="503" t="s">
        <v>42</v>
      </c>
      <c r="G6" s="507"/>
      <c r="H6" s="508"/>
      <c r="I6" s="508"/>
    </row>
    <row r="7" spans="2:9" ht="54" customHeight="1">
      <c r="B7" s="488" t="s">
        <v>40</v>
      </c>
      <c r="C7" s="489"/>
      <c r="D7" s="490" t="s">
        <v>347</v>
      </c>
      <c r="E7" s="491"/>
      <c r="F7" s="488" t="s">
        <v>43</v>
      </c>
      <c r="G7" s="492"/>
      <c r="H7" s="493" t="s">
        <v>345</v>
      </c>
      <c r="I7" s="493"/>
    </row>
    <row r="8" spans="2:9" ht="41.25" customHeight="1">
      <c r="B8" s="494" t="s">
        <v>41</v>
      </c>
      <c r="C8" s="495"/>
      <c r="D8" s="496" t="s">
        <v>169</v>
      </c>
      <c r="E8" s="497"/>
      <c r="F8" s="494" t="s">
        <v>44</v>
      </c>
      <c r="G8" s="498"/>
      <c r="H8" s="493" t="s">
        <v>345</v>
      </c>
      <c r="I8" s="493"/>
    </row>
    <row r="9" spans="2:9">
      <c r="B9" s="509" t="s">
        <v>92</v>
      </c>
      <c r="C9" s="509"/>
      <c r="D9" s="509"/>
      <c r="E9" s="509"/>
      <c r="F9" s="509"/>
      <c r="G9" s="509"/>
      <c r="H9" s="509"/>
      <c r="I9" s="509"/>
    </row>
    <row r="10" spans="2:9" ht="68.25" customHeight="1">
      <c r="B10" s="510" t="s">
        <v>93</v>
      </c>
      <c r="C10" s="510"/>
      <c r="D10" s="493" t="str">
        <f>'FORMATO 2. POA - MIR'!C9</f>
        <v>ACUERDO 1. GOBIERNO CERCANO, JUSTO Y HONESTO</v>
      </c>
      <c r="E10" s="511"/>
      <c r="F10" s="510" t="s">
        <v>94</v>
      </c>
      <c r="G10" s="510"/>
      <c r="H10" s="512" t="str">
        <f>'FORMATO 2. POA - MIR'!E9</f>
        <v>Estandarizar las convocatorias y expedir expedientes en tiepo y forma</v>
      </c>
      <c r="I10" s="513"/>
    </row>
    <row r="11" spans="2:9" ht="54" customHeight="1">
      <c r="B11" s="510" t="s">
        <v>95</v>
      </c>
      <c r="C11" s="510"/>
      <c r="D11" s="493" t="str">
        <f>'FORMATO 2. POA - MIR'!C10</f>
        <v>Acuerdo 1. Zapotlán Seguro, con un Gobierno Transparente y Justo.</v>
      </c>
      <c r="E11" s="511"/>
      <c r="F11" s="510" t="s">
        <v>97</v>
      </c>
      <c r="G11" s="510"/>
      <c r="H11" s="512" t="str">
        <f>'FORMATO 2. POA - MIR'!E10</f>
        <v>Elaborar y emitir las convocatorias de las sesiones de cabildo conforme a los plazos establecidos</v>
      </c>
      <c r="I11" s="513"/>
    </row>
    <row r="12" spans="2:9" ht="126" customHeight="1">
      <c r="B12" s="517" t="s">
        <v>98</v>
      </c>
      <c r="C12" s="517"/>
      <c r="D12" s="518" t="str">
        <f>'FORMATO 2. POA - MIR'!C11</f>
        <v>Garantizar el correcto funcionamiento administrativo y operativo del Cabildo Municipal</v>
      </c>
      <c r="E12" s="518"/>
      <c r="F12" s="510" t="s">
        <v>99</v>
      </c>
      <c r="G12" s="510"/>
      <c r="H12" s="512" t="str">
        <f>'FORMATO 2. POA - MIR'!E11</f>
        <v>Supervisar que las sesiones se desarrollen al orden del dia y normatividad aplicable</v>
      </c>
      <c r="I12" s="513"/>
    </row>
    <row r="13" spans="2:9" ht="15" customHeight="1">
      <c r="B13" s="519" t="s">
        <v>140</v>
      </c>
      <c r="C13" s="520"/>
      <c r="D13" s="520"/>
      <c r="E13" s="520"/>
      <c r="F13" s="520"/>
      <c r="G13" s="520"/>
      <c r="H13" s="520"/>
      <c r="I13" s="521"/>
    </row>
    <row r="14" spans="2:9">
      <c r="B14" s="515" t="s">
        <v>45</v>
      </c>
      <c r="C14" s="515"/>
      <c r="D14" s="515"/>
      <c r="E14" s="515"/>
      <c r="F14" s="515"/>
      <c r="G14" s="515"/>
      <c r="H14" s="515"/>
      <c r="I14" s="515"/>
    </row>
    <row r="15" spans="2:9">
      <c r="B15" s="514" t="str">
        <f>CALENDARIZACION!B17</f>
        <v>SESIONES DE CABILDO. Organizar y coordinar las sesiones del Cabildo Municipal de manera eficiente</v>
      </c>
      <c r="C15" s="514"/>
      <c r="D15" s="514"/>
      <c r="E15" s="514"/>
      <c r="F15" s="514"/>
      <c r="G15" s="514"/>
      <c r="H15" s="514"/>
      <c r="I15" s="514"/>
    </row>
    <row r="16" spans="2:9">
      <c r="B16" s="515" t="s">
        <v>48</v>
      </c>
      <c r="C16" s="515"/>
      <c r="D16" s="515"/>
      <c r="E16" s="515"/>
      <c r="F16" s="515"/>
      <c r="G16" s="515"/>
      <c r="H16" s="515"/>
      <c r="I16" s="515"/>
    </row>
    <row r="17" spans="2:9" ht="12.75" customHeight="1">
      <c r="B17" s="493" t="str">
        <f>CALENDARIZACION!C17</f>
        <v>PSC. Porcentaje de Sesiones de Cabildo</v>
      </c>
      <c r="C17" s="493"/>
      <c r="D17" s="493"/>
      <c r="E17" s="493"/>
      <c r="F17" s="493"/>
      <c r="G17" s="493"/>
      <c r="H17" s="493"/>
      <c r="I17" s="493"/>
    </row>
    <row r="18" spans="2:9" ht="18.75" customHeight="1">
      <c r="B18" s="502" t="s">
        <v>141</v>
      </c>
      <c r="C18" s="502"/>
      <c r="D18" s="502"/>
      <c r="E18" s="502"/>
      <c r="F18" s="502"/>
      <c r="G18" s="502"/>
      <c r="H18" s="502"/>
      <c r="I18" s="502"/>
    </row>
    <row r="19" spans="2:9">
      <c r="B19" s="516" t="s">
        <v>105</v>
      </c>
      <c r="C19" s="516"/>
      <c r="D19" s="516"/>
      <c r="E19" s="516"/>
      <c r="F19" s="516"/>
      <c r="G19" s="516"/>
      <c r="H19" s="516"/>
      <c r="I19" s="516"/>
    </row>
    <row r="20" spans="2:9">
      <c r="B20" s="493" t="str">
        <f>CALENDARIZACION!E17</f>
        <v xml:space="preserve">PSC (PSCP/ PSCREGR) *100%  </v>
      </c>
      <c r="C20" s="493"/>
      <c r="D20" s="493"/>
      <c r="E20" s="493"/>
      <c r="F20" s="493"/>
      <c r="G20" s="493"/>
      <c r="H20" s="493"/>
      <c r="I20" s="493"/>
    </row>
    <row r="21" spans="2:9">
      <c r="B21" s="516" t="s">
        <v>107</v>
      </c>
      <c r="C21" s="516"/>
      <c r="D21" s="516"/>
      <c r="E21" s="516"/>
      <c r="F21" s="516"/>
      <c r="G21" s="516"/>
      <c r="H21" s="516"/>
      <c r="I21" s="516"/>
    </row>
    <row r="22" spans="2:9" ht="28.5" customHeight="1">
      <c r="B22" s="531" t="s">
        <v>108</v>
      </c>
      <c r="C22" s="532"/>
      <c r="D22" s="533" t="s">
        <v>109</v>
      </c>
      <c r="E22" s="533"/>
      <c r="F22" s="532" t="s">
        <v>110</v>
      </c>
      <c r="G22" s="532"/>
      <c r="H22" s="534" t="s">
        <v>139</v>
      </c>
      <c r="I22" s="534"/>
    </row>
    <row r="23" spans="2:9" ht="75.75" customHeight="1">
      <c r="B23" s="522"/>
      <c r="C23" s="522"/>
      <c r="D23" s="522" t="str">
        <f>CALENDARIZACION!D17</f>
        <v>PSCP. Porcentaje de Sesiones de Cabildo Programadas</v>
      </c>
      <c r="E23" s="522"/>
      <c r="F23" s="535"/>
      <c r="G23" s="536"/>
      <c r="H23" s="537" t="str">
        <f>'FORMATO 2. POA - MIR'!E16</f>
        <v>Medios de verificación: Publicacion de sesiones
Fuente de información: Convocatorias
Periodicidad: trimestral
Resguardante: Oficialia Mayor de Cabildo</v>
      </c>
      <c r="I23" s="538"/>
    </row>
    <row r="24" spans="2:9" ht="101.25" customHeight="1">
      <c r="B24" s="522"/>
      <c r="C24" s="522"/>
      <c r="D24" s="522" t="str">
        <f>CALENDARIZACION!D18</f>
        <v>PSCR. Porcentaje de Sesiones de Cabildo Realizadas</v>
      </c>
      <c r="E24" s="522"/>
      <c r="F24" s="523"/>
      <c r="G24" s="524"/>
      <c r="H24" s="539"/>
      <c r="I24" s="540"/>
    </row>
    <row r="25" spans="2:9" ht="21.75" customHeight="1">
      <c r="B25" s="525" t="s">
        <v>142</v>
      </c>
      <c r="C25" s="525"/>
      <c r="D25" s="525"/>
      <c r="E25" s="525"/>
      <c r="F25" s="525"/>
      <c r="G25" s="525"/>
      <c r="H25" s="525"/>
      <c r="I25" s="525"/>
    </row>
    <row r="26" spans="2:9" ht="12.75" customHeight="1">
      <c r="B26" s="526" t="s">
        <v>28</v>
      </c>
      <c r="C26" s="527"/>
      <c r="D26" s="528" t="s">
        <v>46</v>
      </c>
      <c r="E26" s="529"/>
      <c r="F26" s="526" t="s">
        <v>47</v>
      </c>
      <c r="G26" s="530"/>
      <c r="H26" s="530"/>
      <c r="I26" s="530"/>
    </row>
    <row r="27" spans="2:9" ht="15.75" customHeight="1">
      <c r="B27" s="557" t="s">
        <v>102</v>
      </c>
      <c r="C27" s="558"/>
      <c r="D27" s="559" t="s">
        <v>100</v>
      </c>
      <c r="E27" s="560"/>
      <c r="F27" s="559" t="s">
        <v>129</v>
      </c>
      <c r="G27" s="561"/>
      <c r="H27" s="561"/>
      <c r="I27" s="560"/>
    </row>
    <row r="28" spans="2:9" ht="18" customHeight="1">
      <c r="B28" s="503" t="s">
        <v>130</v>
      </c>
      <c r="C28" s="507"/>
      <c r="D28" s="507"/>
      <c r="E28" s="562"/>
      <c r="F28" s="563" t="s">
        <v>133</v>
      </c>
      <c r="G28" s="564"/>
      <c r="H28" s="564"/>
      <c r="I28" s="564"/>
    </row>
    <row r="29" spans="2:9" ht="18" customHeight="1">
      <c r="B29" s="565" t="s">
        <v>111</v>
      </c>
      <c r="C29" s="566"/>
      <c r="D29" s="566"/>
      <c r="E29" s="567"/>
      <c r="F29" s="568" t="s">
        <v>187</v>
      </c>
      <c r="G29" s="518"/>
      <c r="H29" s="518"/>
      <c r="I29" s="569"/>
    </row>
    <row r="30" spans="2:9" ht="13.5" customHeight="1">
      <c r="B30" s="541" t="s">
        <v>85</v>
      </c>
      <c r="C30" s="542"/>
      <c r="D30" s="542"/>
      <c r="E30" s="543"/>
      <c r="F30" s="544" t="s">
        <v>134</v>
      </c>
      <c r="G30" s="545"/>
      <c r="H30" s="545"/>
      <c r="I30" s="545"/>
    </row>
    <row r="31" spans="2:9" ht="15.75" customHeight="1">
      <c r="B31" s="546" t="s">
        <v>112</v>
      </c>
      <c r="C31" s="547"/>
      <c r="D31" s="547"/>
      <c r="E31" s="548"/>
      <c r="F31" s="549" t="s">
        <v>113</v>
      </c>
      <c r="G31" s="550"/>
      <c r="H31" s="550"/>
      <c r="I31" s="551"/>
    </row>
    <row r="32" spans="2:9" ht="15.75" customHeight="1">
      <c r="B32" s="552" t="s">
        <v>145</v>
      </c>
      <c r="C32" s="553"/>
      <c r="D32" s="553"/>
      <c r="E32" s="553"/>
      <c r="F32" s="553"/>
      <c r="G32" s="553"/>
      <c r="H32" s="553"/>
      <c r="I32" s="554"/>
    </row>
    <row r="33" spans="2:9" ht="14.25" customHeight="1">
      <c r="B33" s="555" t="s">
        <v>116</v>
      </c>
      <c r="C33" s="542"/>
      <c r="D33" s="542"/>
      <c r="E33" s="556"/>
      <c r="F33" s="545" t="s">
        <v>117</v>
      </c>
      <c r="G33" s="545"/>
      <c r="H33" s="545"/>
      <c r="I33" s="545"/>
    </row>
    <row r="34" spans="2:9" ht="13.5" customHeight="1">
      <c r="B34" s="585" t="s">
        <v>148</v>
      </c>
      <c r="C34" s="586"/>
      <c r="D34" s="587">
        <f>CALENDARIZACION!R17</f>
        <v>4</v>
      </c>
      <c r="E34" s="588"/>
      <c r="F34" s="589" t="s">
        <v>118</v>
      </c>
      <c r="G34" s="590"/>
      <c r="H34" s="591" t="s">
        <v>119</v>
      </c>
      <c r="I34" s="591"/>
    </row>
    <row r="35" spans="2:9">
      <c r="B35" s="585" t="s">
        <v>120</v>
      </c>
      <c r="C35" s="586"/>
      <c r="D35" s="592" t="s">
        <v>115</v>
      </c>
      <c r="E35" s="593"/>
      <c r="F35" s="574" t="s">
        <v>121</v>
      </c>
      <c r="G35" s="575"/>
      <c r="H35" s="594" t="s">
        <v>122</v>
      </c>
      <c r="I35" s="594"/>
    </row>
    <row r="36" spans="2:9">
      <c r="B36" s="570" t="s">
        <v>49</v>
      </c>
      <c r="C36" s="571"/>
      <c r="D36" s="572" t="s">
        <v>185</v>
      </c>
      <c r="E36" s="573"/>
      <c r="F36" s="574" t="s">
        <v>123</v>
      </c>
      <c r="G36" s="575"/>
      <c r="H36" s="576" t="s">
        <v>124</v>
      </c>
      <c r="I36" s="576"/>
    </row>
    <row r="37" spans="2:9">
      <c r="B37" s="577" t="s">
        <v>125</v>
      </c>
      <c r="C37" s="578"/>
      <c r="D37" s="578"/>
      <c r="E37" s="578"/>
      <c r="F37" s="578"/>
      <c r="G37" s="578"/>
      <c r="H37" s="578"/>
      <c r="I37" s="578"/>
    </row>
    <row r="38" spans="2:9">
      <c r="B38" s="579" t="s">
        <v>183</v>
      </c>
      <c r="C38" s="580"/>
      <c r="D38" s="580"/>
      <c r="E38" s="581"/>
      <c r="F38" s="582" t="s">
        <v>50</v>
      </c>
      <c r="G38" s="583"/>
      <c r="H38" s="584" t="s">
        <v>143</v>
      </c>
      <c r="I38" s="584"/>
    </row>
    <row r="39" spans="2:9">
      <c r="B39" s="598">
        <f>CALENDARIZACION!H17</f>
        <v>1</v>
      </c>
      <c r="C39" s="598"/>
      <c r="D39" s="598"/>
      <c r="E39" s="598"/>
      <c r="F39" s="599">
        <v>2026</v>
      </c>
      <c r="G39" s="599"/>
      <c r="H39" s="600" t="s">
        <v>115</v>
      </c>
      <c r="I39" s="600"/>
    </row>
    <row r="40" spans="2:9">
      <c r="B40" s="601" t="s">
        <v>146</v>
      </c>
      <c r="C40" s="602"/>
      <c r="D40" s="602"/>
      <c r="E40" s="602"/>
      <c r="F40" s="602"/>
      <c r="G40" s="602"/>
      <c r="H40" s="602"/>
      <c r="I40" s="603"/>
    </row>
    <row r="41" spans="2:9" ht="33.75">
      <c r="B41" s="494" t="s">
        <v>126</v>
      </c>
      <c r="C41" s="498"/>
      <c r="D41" s="52" t="s">
        <v>147</v>
      </c>
      <c r="E41" s="53" t="s">
        <v>88</v>
      </c>
      <c r="F41" s="604" t="s">
        <v>89</v>
      </c>
      <c r="G41" s="605"/>
      <c r="H41" s="54" t="s">
        <v>78</v>
      </c>
      <c r="I41" s="54" t="s">
        <v>79</v>
      </c>
    </row>
    <row r="42" spans="2:9">
      <c r="B42" s="539" t="s">
        <v>4</v>
      </c>
      <c r="C42" s="595"/>
      <c r="D42" s="45"/>
      <c r="E42" s="24">
        <v>0</v>
      </c>
      <c r="F42" s="293"/>
      <c r="G42" s="293"/>
      <c r="H42" s="19">
        <v>46027</v>
      </c>
      <c r="I42" s="19">
        <v>46386</v>
      </c>
    </row>
    <row r="43" spans="2:9">
      <c r="B43" s="596" t="s">
        <v>5</v>
      </c>
      <c r="C43" s="523"/>
      <c r="D43" s="45">
        <f>'COMP ACT EXTEMPORANEAS'!K12</f>
        <v>15</v>
      </c>
      <c r="E43" s="24">
        <v>0</v>
      </c>
      <c r="F43" s="293">
        <f>'COMP ACT EXTEMPORANEAS'!K13</f>
        <v>12</v>
      </c>
      <c r="G43" s="293"/>
      <c r="H43" s="19"/>
      <c r="I43" s="19"/>
    </row>
    <row r="44" spans="2:9">
      <c r="B44" s="597" t="s">
        <v>136</v>
      </c>
      <c r="C44" s="523"/>
      <c r="D44" s="45"/>
      <c r="E44" s="24">
        <v>0</v>
      </c>
      <c r="F44" s="293"/>
      <c r="G44" s="293"/>
      <c r="H44" s="19"/>
      <c r="I44" s="19"/>
    </row>
    <row r="45" spans="2:9">
      <c r="B45" s="612" t="s">
        <v>6</v>
      </c>
      <c r="C45" s="613"/>
      <c r="D45" s="46"/>
      <c r="E45" s="25">
        <v>0</v>
      </c>
      <c r="F45" s="614"/>
      <c r="G45" s="614"/>
      <c r="H45" s="19"/>
      <c r="I45" s="19"/>
    </row>
    <row r="46" spans="2:9">
      <c r="B46" s="378" t="s">
        <v>348</v>
      </c>
      <c r="C46" s="378"/>
      <c r="D46" s="28">
        <f>'COMP ACT EXTEMPORANEAS'!S12</f>
        <v>15</v>
      </c>
      <c r="E46" s="28">
        <v>0</v>
      </c>
      <c r="F46" s="615">
        <f>'COMP ACT EXTEMPORANEAS'!R13</f>
        <v>12</v>
      </c>
      <c r="G46" s="615"/>
      <c r="H46" s="26" t="s">
        <v>149</v>
      </c>
      <c r="I46" s="27">
        <f>'COMP ACT EXTEMPORANEAS'!U12</f>
        <v>0.8</v>
      </c>
    </row>
    <row r="47" spans="2:9">
      <c r="B47" s="616"/>
      <c r="C47" s="259"/>
    </row>
    <row r="49" spans="1:12" ht="22.5" customHeight="1">
      <c r="B49" s="617" t="s">
        <v>161</v>
      </c>
      <c r="C49" s="618"/>
      <c r="D49" s="619" t="s">
        <v>52</v>
      </c>
      <c r="E49" s="619"/>
      <c r="F49" s="619" t="s">
        <v>155</v>
      </c>
      <c r="G49" s="619"/>
      <c r="H49" s="619"/>
      <c r="I49" s="619"/>
    </row>
    <row r="50" spans="1:12" ht="39" customHeight="1">
      <c r="B50" s="606" t="str">
        <f>D8</f>
        <v>AE1</v>
      </c>
      <c r="C50" s="607"/>
      <c r="D50" s="610" t="str">
        <f>CALENDARIZACION!B17</f>
        <v>SESIONES DE CABILDO. Organizar y coordinar las sesiones del Cabildo Municipal de manera eficiente</v>
      </c>
      <c r="E50" s="610"/>
      <c r="F50" s="30" t="s">
        <v>156</v>
      </c>
      <c r="G50" s="31" t="s">
        <v>157</v>
      </c>
      <c r="H50" s="30" t="s">
        <v>67</v>
      </c>
      <c r="I50" s="29" t="s">
        <v>68</v>
      </c>
      <c r="L50" s="51"/>
    </row>
    <row r="51" spans="1:12" ht="18.75" customHeight="1">
      <c r="B51" s="608"/>
      <c r="C51" s="609"/>
      <c r="D51" s="610"/>
      <c r="E51" s="610"/>
      <c r="F51" s="32">
        <f>'COMP ACT EXTEMPORANEAS'!R12</f>
        <v>15</v>
      </c>
      <c r="G51" s="33">
        <f>'COMP ACT EXTEMPORANEAS'!R13</f>
        <v>12</v>
      </c>
      <c r="H51" s="32">
        <f>CALENDARIZACION!T17</f>
        <v>3</v>
      </c>
      <c r="I51" s="34">
        <f>'COMP ACT EXTEMPORANEAS'!U12</f>
        <v>0.8</v>
      </c>
    </row>
    <row r="52" spans="1:12" ht="206.25" customHeight="1">
      <c r="B52" s="285"/>
      <c r="C52" s="285"/>
      <c r="D52" s="285"/>
      <c r="E52" s="285"/>
      <c r="F52" s="611"/>
      <c r="G52" s="611"/>
      <c r="H52" s="611"/>
      <c r="I52" s="611"/>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16" zoomScale="70" zoomScaleNormal="100" zoomScaleSheetLayoutView="70" workbookViewId="0">
      <selection activeCell="R18" sqref="R18"/>
    </sheetView>
  </sheetViews>
  <sheetFormatPr baseColWidth="10" defaultColWidth="9.33203125" defaultRowHeight="12.75"/>
  <cols>
    <col min="1" max="1" width="1.83203125" style="44" customWidth="1"/>
    <col min="2" max="2" width="6" style="44" customWidth="1"/>
    <col min="3" max="3" width="18.83203125" style="44" customWidth="1"/>
    <col min="4" max="4" width="2.83203125" style="44" customWidth="1"/>
    <col min="5" max="5" width="4" style="44" customWidth="1"/>
    <col min="6" max="6" width="18.83203125" style="44" customWidth="1"/>
    <col min="7" max="7" width="6.1640625" style="44" customWidth="1"/>
    <col min="8" max="8" width="6" style="44" customWidth="1"/>
    <col min="9" max="9" width="4.6640625" style="44" customWidth="1"/>
    <col min="10" max="10" width="4.1640625" style="44" customWidth="1"/>
    <col min="11" max="11" width="13.33203125" style="44" customWidth="1"/>
    <col min="12" max="12" width="3.1640625" style="44" customWidth="1"/>
    <col min="13" max="13" width="1.5" style="44" customWidth="1"/>
    <col min="14" max="14" width="40.6640625" style="44" customWidth="1"/>
    <col min="15" max="16384" width="9.33203125" style="44"/>
  </cols>
  <sheetData>
    <row r="1" spans="1:14" ht="34.5" customHeight="1">
      <c r="A1" s="207" t="s">
        <v>313</v>
      </c>
      <c r="B1" s="208"/>
      <c r="C1" s="208"/>
      <c r="D1" s="208"/>
      <c r="E1" s="208"/>
      <c r="F1" s="208"/>
      <c r="G1" s="208"/>
      <c r="H1" s="208"/>
      <c r="I1" s="208"/>
      <c r="J1" s="208"/>
      <c r="K1" s="208"/>
      <c r="L1" s="208"/>
      <c r="M1" s="208"/>
      <c r="N1" s="209"/>
    </row>
    <row r="2" spans="1:14" ht="48.2" customHeight="1">
      <c r="A2" s="210"/>
      <c r="B2" s="211"/>
      <c r="C2" s="211"/>
      <c r="D2" s="211"/>
      <c r="E2" s="211"/>
      <c r="F2" s="211"/>
      <c r="G2" s="211"/>
      <c r="H2" s="211"/>
      <c r="I2" s="211"/>
      <c r="J2" s="211"/>
      <c r="K2" s="211"/>
      <c r="L2" s="211"/>
      <c r="M2" s="211"/>
      <c r="N2" s="212"/>
    </row>
    <row r="3" spans="1:14" ht="34.5" customHeight="1">
      <c r="A3" s="207" t="s">
        <v>314</v>
      </c>
      <c r="B3" s="208"/>
      <c r="C3" s="208"/>
      <c r="D3" s="208"/>
      <c r="E3" s="208"/>
      <c r="F3" s="208"/>
      <c r="G3" s="208"/>
      <c r="H3" s="208"/>
      <c r="I3" s="208"/>
      <c r="J3" s="208"/>
      <c r="K3" s="208"/>
      <c r="L3" s="208"/>
      <c r="M3" s="208"/>
      <c r="N3" s="209"/>
    </row>
    <row r="4" spans="1:14" ht="45.6" customHeight="1">
      <c r="A4" s="213" t="s">
        <v>311</v>
      </c>
      <c r="B4" s="214"/>
      <c r="C4" s="214"/>
      <c r="D4" s="214"/>
      <c r="E4" s="214"/>
      <c r="F4" s="214"/>
      <c r="G4" s="214"/>
      <c r="H4" s="214"/>
      <c r="I4" s="214"/>
      <c r="J4" s="214"/>
      <c r="K4" s="214"/>
      <c r="L4" s="214"/>
      <c r="M4" s="214"/>
      <c r="N4" s="215"/>
    </row>
    <row r="5" spans="1:14" ht="20.85" customHeight="1">
      <c r="A5" s="216"/>
      <c r="B5" s="93" t="s">
        <v>312</v>
      </c>
      <c r="C5" s="218"/>
      <c r="D5" s="218"/>
      <c r="E5" s="218"/>
      <c r="F5" s="218"/>
      <c r="G5" s="218"/>
      <c r="H5" s="218"/>
      <c r="I5" s="218"/>
      <c r="J5" s="218"/>
      <c r="K5" s="218"/>
      <c r="L5" s="218"/>
      <c r="M5" s="218"/>
      <c r="N5" s="219"/>
    </row>
    <row r="6" spans="1:14" ht="22.5" customHeight="1">
      <c r="A6" s="217"/>
      <c r="B6" s="93" t="s">
        <v>311</v>
      </c>
      <c r="C6" s="220"/>
      <c r="D6" s="220"/>
      <c r="E6" s="220"/>
      <c r="F6" s="220"/>
      <c r="G6" s="220"/>
      <c r="H6" s="220"/>
      <c r="I6" s="220"/>
      <c r="J6" s="220"/>
      <c r="K6" s="220"/>
      <c r="L6" s="220"/>
      <c r="M6" s="220"/>
      <c r="N6" s="221"/>
    </row>
    <row r="7" spans="1:14" ht="27.75" customHeight="1">
      <c r="A7" s="223"/>
      <c r="B7" s="224"/>
      <c r="C7" s="224"/>
      <c r="D7" s="224"/>
      <c r="E7" s="225"/>
      <c r="F7" s="224"/>
      <c r="G7" s="224"/>
      <c r="H7" s="224"/>
      <c r="I7" s="225"/>
      <c r="J7" s="224"/>
      <c r="K7" s="224"/>
      <c r="L7" s="225"/>
      <c r="M7" s="225"/>
      <c r="N7" s="226"/>
    </row>
    <row r="8" spans="1:14" ht="18.2" customHeight="1">
      <c r="A8" s="204" t="s">
        <v>300</v>
      </c>
      <c r="B8" s="205"/>
      <c r="C8" s="206"/>
      <c r="D8" s="227"/>
      <c r="E8" s="90"/>
      <c r="F8" s="229"/>
      <c r="G8" s="204" t="s">
        <v>301</v>
      </c>
      <c r="H8" s="205"/>
      <c r="I8" s="90"/>
      <c r="J8" s="229"/>
      <c r="K8" s="94" t="s">
        <v>302</v>
      </c>
      <c r="L8" s="222"/>
      <c r="M8" s="222"/>
      <c r="N8" s="231"/>
    </row>
    <row r="9" spans="1:14" ht="17.850000000000001" customHeight="1">
      <c r="A9" s="204" t="s">
        <v>303</v>
      </c>
      <c r="B9" s="205"/>
      <c r="C9" s="206"/>
      <c r="D9" s="228"/>
      <c r="E9" s="90"/>
      <c r="F9" s="230"/>
      <c r="G9" s="204" t="s">
        <v>301</v>
      </c>
      <c r="H9" s="205"/>
      <c r="I9" s="90"/>
      <c r="J9" s="230"/>
      <c r="K9" s="94" t="s">
        <v>302</v>
      </c>
      <c r="L9" s="222"/>
      <c r="M9" s="222"/>
      <c r="N9" s="232"/>
    </row>
    <row r="10" spans="1:14" ht="17.25" customHeight="1">
      <c r="A10" s="204" t="s">
        <v>304</v>
      </c>
      <c r="B10" s="205"/>
      <c r="C10" s="206"/>
      <c r="D10" s="228"/>
      <c r="E10" s="90"/>
      <c r="F10" s="230"/>
      <c r="G10" s="204" t="s">
        <v>301</v>
      </c>
      <c r="H10" s="205"/>
      <c r="I10" s="90"/>
      <c r="J10" s="230"/>
      <c r="K10" s="94" t="s">
        <v>302</v>
      </c>
      <c r="L10" s="222"/>
      <c r="M10" s="222"/>
      <c r="N10" s="232"/>
    </row>
    <row r="11" spans="1:14" ht="18" customHeight="1">
      <c r="A11" s="204" t="s">
        <v>305</v>
      </c>
      <c r="B11" s="205"/>
      <c r="C11" s="206"/>
      <c r="D11" s="91"/>
      <c r="E11" s="90"/>
      <c r="F11" s="230"/>
      <c r="G11" s="204" t="s">
        <v>301</v>
      </c>
      <c r="H11" s="205"/>
      <c r="I11" s="90"/>
      <c r="J11" s="92"/>
      <c r="K11" s="94" t="s">
        <v>302</v>
      </c>
      <c r="L11" s="222"/>
      <c r="M11" s="222"/>
      <c r="N11" s="232"/>
    </row>
    <row r="12" spans="1:14" ht="18.2" customHeight="1">
      <c r="A12" s="204" t="s">
        <v>306</v>
      </c>
      <c r="B12" s="205"/>
      <c r="C12" s="206"/>
      <c r="D12" s="228"/>
      <c r="E12" s="90"/>
      <c r="F12" s="230"/>
      <c r="G12" s="204" t="s">
        <v>301</v>
      </c>
      <c r="H12" s="205"/>
      <c r="I12" s="90"/>
      <c r="J12" s="230"/>
      <c r="K12" s="94" t="s">
        <v>302</v>
      </c>
      <c r="L12" s="222"/>
      <c r="M12" s="222"/>
      <c r="N12" s="232"/>
    </row>
    <row r="13" spans="1:14" ht="18" customHeight="1">
      <c r="A13" s="204" t="s">
        <v>307</v>
      </c>
      <c r="B13" s="205"/>
      <c r="C13" s="206"/>
      <c r="D13" s="228"/>
      <c r="E13" s="90"/>
      <c r="F13" s="230"/>
      <c r="G13" s="204" t="s">
        <v>301</v>
      </c>
      <c r="H13" s="205"/>
      <c r="I13" s="90"/>
      <c r="J13" s="230"/>
      <c r="K13" s="94" t="s">
        <v>302</v>
      </c>
      <c r="L13" s="222"/>
      <c r="M13" s="222"/>
      <c r="N13" s="232"/>
    </row>
    <row r="14" spans="1:14" ht="17.45" customHeight="1">
      <c r="A14" s="204" t="s">
        <v>308</v>
      </c>
      <c r="B14" s="205"/>
      <c r="C14" s="206"/>
      <c r="D14" s="228"/>
      <c r="E14" s="90"/>
      <c r="F14" s="230"/>
      <c r="G14" s="204" t="s">
        <v>301</v>
      </c>
      <c r="H14" s="205"/>
      <c r="I14" s="90"/>
      <c r="J14" s="230"/>
      <c r="K14" s="94" t="s">
        <v>302</v>
      </c>
      <c r="L14" s="222"/>
      <c r="M14" s="222"/>
      <c r="N14" s="232"/>
    </row>
    <row r="15" spans="1:14" ht="17.850000000000001" customHeight="1">
      <c r="A15" s="204" t="s">
        <v>309</v>
      </c>
      <c r="B15" s="205"/>
      <c r="C15" s="206"/>
      <c r="D15" s="228"/>
      <c r="E15" s="90"/>
      <c r="F15" s="230"/>
      <c r="G15" s="204" t="s">
        <v>301</v>
      </c>
      <c r="H15" s="205"/>
      <c r="I15" s="90"/>
      <c r="J15" s="230"/>
      <c r="K15" s="94" t="s">
        <v>302</v>
      </c>
      <c r="L15" s="222"/>
      <c r="M15" s="222"/>
      <c r="N15" s="232"/>
    </row>
    <row r="16" spans="1:14" ht="18" customHeight="1">
      <c r="A16" s="204" t="s">
        <v>310</v>
      </c>
      <c r="B16" s="205"/>
      <c r="C16" s="206"/>
      <c r="D16" s="228"/>
      <c r="E16" s="90"/>
      <c r="F16" s="230"/>
      <c r="G16" s="204" t="s">
        <v>301</v>
      </c>
      <c r="H16" s="205"/>
      <c r="I16" s="90"/>
      <c r="J16" s="230"/>
      <c r="K16" s="94" t="s">
        <v>302</v>
      </c>
      <c r="L16" s="222"/>
      <c r="M16" s="222"/>
      <c r="N16" s="232"/>
    </row>
    <row r="17" spans="1:14" ht="18" customHeight="1">
      <c r="A17" s="233"/>
      <c r="B17" s="234"/>
      <c r="C17" s="234"/>
      <c r="D17" s="234"/>
      <c r="E17" s="234"/>
      <c r="F17" s="234"/>
      <c r="G17" s="234"/>
      <c r="H17" s="234"/>
      <c r="I17" s="234"/>
      <c r="J17" s="234"/>
      <c r="K17" s="234"/>
      <c r="L17" s="234"/>
      <c r="M17" s="234"/>
      <c r="N17" s="235"/>
    </row>
    <row r="18" spans="1:14" ht="34.5" customHeight="1">
      <c r="A18" s="207" t="s">
        <v>71</v>
      </c>
      <c r="B18" s="208"/>
      <c r="C18" s="208"/>
      <c r="D18" s="208"/>
      <c r="E18" s="208"/>
      <c r="F18" s="208"/>
      <c r="G18" s="208"/>
      <c r="H18" s="208"/>
      <c r="I18" s="208"/>
      <c r="J18" s="208"/>
      <c r="K18" s="208"/>
      <c r="L18" s="208"/>
      <c r="M18" s="208"/>
      <c r="N18" s="209"/>
    </row>
    <row r="19" spans="1:14" ht="47.85" customHeight="1">
      <c r="A19" s="620"/>
      <c r="B19" s="621"/>
      <c r="C19" s="621"/>
      <c r="D19" s="621"/>
      <c r="E19" s="621"/>
      <c r="F19" s="621"/>
      <c r="G19" s="621"/>
      <c r="H19" s="621"/>
      <c r="I19" s="621"/>
      <c r="J19" s="621"/>
      <c r="K19" s="621"/>
      <c r="L19" s="621"/>
      <c r="M19" s="621"/>
      <c r="N19" s="622"/>
    </row>
    <row r="20" spans="1:14" ht="18.75" customHeight="1">
      <c r="A20" s="623" t="s">
        <v>315</v>
      </c>
      <c r="B20" s="624"/>
      <c r="C20" s="624"/>
      <c r="D20" s="625"/>
      <c r="E20" s="626"/>
      <c r="F20" s="627"/>
      <c r="G20" s="627"/>
      <c r="H20" s="627"/>
      <c r="I20" s="627"/>
      <c r="J20" s="627"/>
      <c r="K20" s="627"/>
      <c r="L20" s="627"/>
      <c r="M20" s="627"/>
      <c r="N20" s="628"/>
    </row>
    <row r="21" spans="1:14" ht="17.45" customHeight="1">
      <c r="A21" s="629"/>
      <c r="B21" s="630"/>
      <c r="C21" s="630"/>
      <c r="D21" s="631"/>
      <c r="E21" s="632"/>
      <c r="F21" s="633"/>
      <c r="G21" s="633"/>
      <c r="H21" s="633"/>
      <c r="I21" s="633"/>
      <c r="J21" s="633"/>
      <c r="K21" s="633"/>
      <c r="L21" s="633"/>
      <c r="M21" s="633"/>
      <c r="N21" s="634"/>
    </row>
    <row r="22" spans="1:14" ht="17.850000000000001" customHeight="1">
      <c r="A22" s="629"/>
      <c r="B22" s="630"/>
      <c r="C22" s="630"/>
      <c r="D22" s="631"/>
      <c r="E22" s="632"/>
      <c r="F22" s="633"/>
      <c r="G22" s="633"/>
      <c r="H22" s="633"/>
      <c r="I22" s="633"/>
      <c r="J22" s="633"/>
      <c r="K22" s="633"/>
      <c r="L22" s="633"/>
      <c r="M22" s="633"/>
      <c r="N22" s="634"/>
    </row>
    <row r="23" spans="1:14" ht="14.25" customHeight="1">
      <c r="A23" s="635"/>
      <c r="B23" s="636"/>
      <c r="C23" s="636"/>
      <c r="D23" s="637"/>
      <c r="E23" s="638"/>
      <c r="F23" s="639"/>
      <c r="G23" s="639"/>
      <c r="H23" s="639"/>
      <c r="I23" s="639"/>
      <c r="J23" s="639"/>
      <c r="K23" s="639"/>
      <c r="L23" s="639"/>
      <c r="M23" s="639"/>
      <c r="N23" s="640"/>
    </row>
    <row r="24" spans="1:14" ht="22.7" customHeight="1">
      <c r="A24" s="223"/>
      <c r="B24" s="224"/>
      <c r="C24" s="224"/>
      <c r="D24" s="224"/>
      <c r="E24" s="224"/>
      <c r="F24" s="224"/>
      <c r="G24" s="224"/>
      <c r="H24" s="224"/>
      <c r="I24" s="224"/>
      <c r="J24" s="224"/>
      <c r="K24" s="224"/>
      <c r="L24" s="224"/>
      <c r="M24" s="224"/>
      <c r="N24" s="226"/>
    </row>
    <row r="25" spans="1:14" ht="34.5" customHeight="1">
      <c r="A25" s="207" t="s">
        <v>299</v>
      </c>
      <c r="B25" s="208"/>
      <c r="C25" s="208"/>
      <c r="D25" s="208"/>
      <c r="E25" s="208"/>
      <c r="F25" s="208"/>
      <c r="G25" s="208"/>
      <c r="H25" s="208"/>
      <c r="I25" s="208"/>
      <c r="J25" s="208"/>
      <c r="K25" s="208"/>
      <c r="L25" s="208"/>
      <c r="M25" s="208"/>
      <c r="N25" s="209"/>
    </row>
    <row r="26" spans="1:14" ht="34.5" customHeight="1">
      <c r="A26" s="641"/>
      <c r="B26" s="642"/>
      <c r="C26" s="642"/>
      <c r="D26" s="642"/>
      <c r="E26" s="642"/>
      <c r="F26" s="642"/>
      <c r="G26" s="642"/>
      <c r="H26" s="642"/>
      <c r="I26" s="642"/>
      <c r="J26" s="642"/>
      <c r="K26" s="642"/>
      <c r="L26" s="642"/>
      <c r="M26" s="642"/>
      <c r="N26" s="643"/>
    </row>
    <row r="27" spans="1:14" ht="18.75" customHeight="1">
      <c r="A27" s="623" t="s">
        <v>315</v>
      </c>
      <c r="B27" s="624"/>
      <c r="C27" s="624"/>
      <c r="D27" s="625"/>
      <c r="E27" s="626"/>
      <c r="F27" s="627"/>
      <c r="G27" s="627"/>
      <c r="H27" s="627"/>
      <c r="I27" s="627"/>
      <c r="J27" s="627"/>
      <c r="K27" s="627"/>
      <c r="L27" s="627"/>
      <c r="M27" s="627"/>
      <c r="N27" s="628"/>
    </row>
    <row r="28" spans="1:14" ht="17.45" customHeight="1">
      <c r="A28" s="629"/>
      <c r="B28" s="630"/>
      <c r="C28" s="630"/>
      <c r="D28" s="631"/>
      <c r="E28" s="632"/>
      <c r="F28" s="633"/>
      <c r="G28" s="633"/>
      <c r="H28" s="633"/>
      <c r="I28" s="633"/>
      <c r="J28" s="633"/>
      <c r="K28" s="633"/>
      <c r="L28" s="633"/>
      <c r="M28" s="633"/>
      <c r="N28" s="634"/>
    </row>
    <row r="29" spans="1:14" ht="17.850000000000001" customHeight="1">
      <c r="A29" s="629"/>
      <c r="B29" s="630"/>
      <c r="C29" s="630"/>
      <c r="D29" s="631"/>
      <c r="E29" s="632"/>
      <c r="F29" s="633"/>
      <c r="G29" s="633"/>
      <c r="H29" s="633"/>
      <c r="I29" s="633"/>
      <c r="J29" s="633"/>
      <c r="K29" s="633"/>
      <c r="L29" s="633"/>
      <c r="M29" s="633"/>
      <c r="N29" s="634"/>
    </row>
    <row r="30" spans="1:14" ht="14.25" customHeight="1">
      <c r="A30" s="635"/>
      <c r="B30" s="636"/>
      <c r="C30" s="636"/>
      <c r="D30" s="637"/>
      <c r="E30" s="638"/>
      <c r="F30" s="639"/>
      <c r="G30" s="639"/>
      <c r="H30" s="639"/>
      <c r="I30" s="639"/>
      <c r="J30" s="639"/>
      <c r="K30" s="639"/>
      <c r="L30" s="639"/>
      <c r="M30" s="639"/>
      <c r="N30" s="640"/>
    </row>
    <row r="31" spans="1:14" ht="18.95" customHeight="1"/>
  </sheetData>
  <mergeCells count="52">
    <mergeCell ref="A24:N24"/>
    <mergeCell ref="A25:N25"/>
    <mergeCell ref="A26:N26"/>
    <mergeCell ref="A27:D30"/>
    <mergeCell ref="E28:N30"/>
    <mergeCell ref="E27:N27"/>
    <mergeCell ref="A20:D23"/>
    <mergeCell ref="E20:N20"/>
    <mergeCell ref="E21:N23"/>
    <mergeCell ref="A18:N18"/>
    <mergeCell ref="A19:N19"/>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3"/>
  <sheetViews>
    <sheetView view="pageBreakPreview" zoomScale="85" zoomScaleNormal="100" zoomScaleSheetLayoutView="85" workbookViewId="0">
      <selection activeCell="A13" sqref="A13"/>
    </sheetView>
  </sheetViews>
  <sheetFormatPr baseColWidth="10" defaultColWidth="9.33203125" defaultRowHeight="12.75"/>
  <cols>
    <col min="1" max="1" width="51.33203125" style="95" customWidth="1"/>
    <col min="2" max="2" width="37.83203125" style="95" customWidth="1"/>
    <col min="3" max="3" width="49.1640625" style="95" customWidth="1"/>
    <col min="4" max="16384" width="9.33203125" style="95"/>
  </cols>
  <sheetData>
    <row r="1" spans="1:6" ht="47.85" customHeight="1">
      <c r="A1" s="242" t="s">
        <v>375</v>
      </c>
      <c r="B1" s="243"/>
      <c r="C1" s="244"/>
    </row>
    <row r="2" spans="1:6" s="48" customFormat="1" ht="35.25" customHeight="1">
      <c r="A2" s="236" t="s">
        <v>9</v>
      </c>
      <c r="B2" s="237"/>
      <c r="C2" s="238"/>
    </row>
    <row r="3" spans="1:6" ht="37.700000000000003" customHeight="1">
      <c r="A3" s="239" t="s">
        <v>383</v>
      </c>
      <c r="B3" s="240"/>
      <c r="C3" s="241"/>
    </row>
    <row r="4" spans="1:6" s="48" customFormat="1" ht="35.25" customHeight="1">
      <c r="A4" s="236" t="s">
        <v>10</v>
      </c>
      <c r="B4" s="237"/>
      <c r="C4" s="238"/>
      <c r="F4" s="49"/>
    </row>
    <row r="5" spans="1:6" ht="51" customHeight="1">
      <c r="A5" s="239" t="s">
        <v>443</v>
      </c>
      <c r="B5" s="240"/>
      <c r="C5" s="241"/>
    </row>
    <row r="6" spans="1:6" s="48" customFormat="1" ht="35.25" customHeight="1">
      <c r="A6" s="236" t="s">
        <v>11</v>
      </c>
      <c r="B6" s="237"/>
      <c r="C6" s="238"/>
    </row>
    <row r="7" spans="1:6" ht="100.5" customHeight="1">
      <c r="A7" s="210" t="s">
        <v>382</v>
      </c>
      <c r="B7" s="211"/>
      <c r="C7" s="212"/>
    </row>
    <row r="8" spans="1:6" s="48" customFormat="1" ht="35.25" customHeight="1">
      <c r="A8" s="207" t="s">
        <v>12</v>
      </c>
      <c r="B8" s="208"/>
      <c r="C8" s="209"/>
    </row>
    <row r="9" spans="1:6" ht="32.450000000000003" customHeight="1">
      <c r="A9" s="97" t="s">
        <v>13</v>
      </c>
      <c r="B9" s="97" t="s">
        <v>14</v>
      </c>
      <c r="C9" s="97" t="s">
        <v>15</v>
      </c>
    </row>
    <row r="10" spans="1:6" ht="76.5" customHeight="1">
      <c r="A10" s="96" t="s">
        <v>381</v>
      </c>
      <c r="B10" s="96" t="s">
        <v>381</v>
      </c>
      <c r="C10" s="15" t="s">
        <v>381</v>
      </c>
    </row>
    <row r="11" spans="1:6" s="48" customFormat="1" ht="35.25" customHeight="1">
      <c r="A11" s="207" t="s">
        <v>16</v>
      </c>
      <c r="B11" s="208"/>
      <c r="C11" s="209"/>
    </row>
    <row r="12" spans="1:6" ht="63" customHeight="1">
      <c r="A12" s="245" t="s">
        <v>390</v>
      </c>
      <c r="B12" s="246"/>
      <c r="C12" s="247"/>
    </row>
    <row r="13" spans="1:6"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A2" sqref="A2:D2"/>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248" t="s">
        <v>317</v>
      </c>
      <c r="B1" s="249"/>
      <c r="C1" s="249"/>
      <c r="D1" s="250"/>
    </row>
    <row r="2" spans="1:4" ht="27.75" customHeight="1">
      <c r="A2" s="251" t="s">
        <v>376</v>
      </c>
      <c r="B2" s="252"/>
      <c r="C2" s="252"/>
      <c r="D2" s="253"/>
    </row>
    <row r="3" spans="1:4" ht="39" customHeight="1">
      <c r="A3" s="242" t="s">
        <v>8</v>
      </c>
      <c r="B3" s="254"/>
      <c r="C3" s="254"/>
      <c r="D3" s="255"/>
    </row>
    <row r="4" spans="1:4" ht="28.7" customHeight="1">
      <c r="A4" s="4" t="s">
        <v>0</v>
      </c>
      <c r="B4" s="4" t="s">
        <v>1</v>
      </c>
      <c r="C4" s="4" t="s">
        <v>2</v>
      </c>
      <c r="D4" s="4" t="s">
        <v>3</v>
      </c>
    </row>
    <row r="5" spans="1:4" ht="28.7" customHeight="1">
      <c r="A5" s="256" t="s">
        <v>316</v>
      </c>
      <c r="B5" s="256" t="s">
        <v>73</v>
      </c>
      <c r="C5" s="256" t="s">
        <v>72</v>
      </c>
      <c r="D5" s="256" t="s">
        <v>74</v>
      </c>
    </row>
    <row r="6" spans="1:4" ht="28.7" customHeight="1">
      <c r="A6" s="257"/>
      <c r="B6" s="257"/>
      <c r="C6" s="257"/>
      <c r="D6" s="257"/>
    </row>
    <row r="7" spans="1:4" ht="28.7" customHeight="1">
      <c r="A7" s="257"/>
      <c r="B7" s="257"/>
      <c r="C7" s="257"/>
      <c r="D7" s="257"/>
    </row>
    <row r="8" spans="1:4" ht="143.25" customHeight="1">
      <c r="A8" s="258"/>
      <c r="B8" s="258"/>
      <c r="C8" s="258"/>
      <c r="D8" s="258"/>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85" zoomScaleNormal="85" zoomScaleSheetLayoutView="85" workbookViewId="0">
      <selection activeCell="R49" sqref="R49"/>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190" t="s">
        <v>7</v>
      </c>
      <c r="B1" s="190"/>
      <c r="C1" s="190"/>
      <c r="D1" s="190"/>
      <c r="E1" s="190"/>
      <c r="F1" s="190"/>
      <c r="G1" s="190"/>
      <c r="H1" s="190"/>
      <c r="I1" s="190"/>
      <c r="J1" s="190"/>
      <c r="K1" s="190"/>
      <c r="L1" s="190"/>
      <c r="M1" s="190"/>
      <c r="N1" s="190"/>
      <c r="O1" s="190"/>
      <c r="P1" s="190"/>
    </row>
    <row r="2" spans="1:16" ht="27.75" customHeight="1">
      <c r="A2" s="260" t="s">
        <v>318</v>
      </c>
      <c r="B2" s="260"/>
      <c r="C2" s="260"/>
      <c r="D2" s="260"/>
      <c r="E2" s="260"/>
      <c r="F2" s="260"/>
      <c r="G2" s="260"/>
      <c r="H2" s="260"/>
      <c r="I2" s="260"/>
      <c r="J2" s="260"/>
      <c r="K2" s="260"/>
      <c r="L2" s="260"/>
      <c r="M2" s="260"/>
      <c r="N2" s="260"/>
      <c r="O2" s="260"/>
      <c r="P2" s="260"/>
    </row>
    <row r="3" spans="1:16" ht="408.95" customHeight="1">
      <c r="A3" s="259"/>
      <c r="B3" s="259"/>
      <c r="C3" s="259"/>
      <c r="D3" s="259"/>
      <c r="E3" s="259"/>
      <c r="F3" s="259"/>
      <c r="G3" s="259"/>
      <c r="H3" s="259"/>
      <c r="I3" s="259"/>
      <c r="J3" s="259"/>
      <c r="K3" s="259"/>
      <c r="L3" s="259"/>
      <c r="M3" s="259"/>
      <c r="N3" s="259"/>
      <c r="O3" s="259"/>
      <c r="P3" s="259"/>
    </row>
    <row r="4" spans="1:16">
      <c r="A4" s="259"/>
      <c r="B4" s="259"/>
      <c r="C4" s="259"/>
      <c r="D4" s="259"/>
      <c r="E4" s="259"/>
      <c r="F4" s="259"/>
      <c r="G4" s="259"/>
      <c r="H4" s="259"/>
      <c r="I4" s="259"/>
      <c r="J4" s="259"/>
      <c r="K4" s="259"/>
      <c r="L4" s="259"/>
      <c r="M4" s="259"/>
      <c r="N4" s="259"/>
      <c r="O4" s="259"/>
      <c r="P4" s="259"/>
    </row>
    <row r="5" spans="1:16">
      <c r="A5" s="259"/>
      <c r="B5" s="259"/>
      <c r="C5" s="259"/>
      <c r="D5" s="259"/>
      <c r="E5" s="259"/>
      <c r="F5" s="259"/>
      <c r="G5" s="259"/>
      <c r="H5" s="259"/>
      <c r="I5" s="259"/>
      <c r="J5" s="259"/>
      <c r="K5" s="259"/>
      <c r="L5" s="259"/>
      <c r="M5" s="259"/>
      <c r="N5" s="259"/>
      <c r="O5" s="259"/>
      <c r="P5" s="259"/>
    </row>
    <row r="6" spans="1:16">
      <c r="A6" s="259"/>
      <c r="B6" s="259"/>
      <c r="C6" s="259"/>
      <c r="D6" s="259"/>
      <c r="E6" s="259"/>
      <c r="F6" s="259"/>
      <c r="G6" s="259"/>
      <c r="H6" s="259"/>
      <c r="I6" s="259"/>
      <c r="J6" s="259"/>
      <c r="K6" s="259"/>
      <c r="L6" s="259"/>
      <c r="M6" s="259"/>
      <c r="N6" s="259"/>
      <c r="O6" s="259"/>
      <c r="P6" s="259"/>
    </row>
    <row r="7" spans="1:16">
      <c r="A7" s="259"/>
      <c r="B7" s="259"/>
      <c r="C7" s="259"/>
      <c r="D7" s="259"/>
      <c r="E7" s="259"/>
      <c r="F7" s="259"/>
      <c r="G7" s="259"/>
      <c r="H7" s="259"/>
      <c r="I7" s="259"/>
      <c r="J7" s="259"/>
      <c r="K7" s="259"/>
      <c r="L7" s="259"/>
      <c r="M7" s="259"/>
      <c r="N7" s="259"/>
      <c r="O7" s="259"/>
      <c r="P7" s="259"/>
    </row>
    <row r="8" spans="1:16">
      <c r="A8" s="259"/>
      <c r="B8" s="259"/>
      <c r="C8" s="259"/>
      <c r="D8" s="259"/>
      <c r="E8" s="259"/>
      <c r="F8" s="259"/>
      <c r="G8" s="259"/>
      <c r="H8" s="259"/>
      <c r="I8" s="259"/>
      <c r="J8" s="259"/>
      <c r="K8" s="259"/>
      <c r="L8" s="259"/>
      <c r="M8" s="259"/>
      <c r="N8" s="259"/>
      <c r="O8" s="259"/>
      <c r="P8" s="259"/>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zoomScale="85" zoomScaleNormal="85" zoomScaleSheetLayoutView="85" workbookViewId="0">
      <selection activeCell="U32" sqref="U32"/>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89" t="s">
        <v>320</v>
      </c>
      <c r="B1" s="190"/>
      <c r="C1" s="190"/>
      <c r="D1" s="190"/>
      <c r="E1" s="190"/>
      <c r="F1" s="190"/>
      <c r="G1" s="190"/>
      <c r="H1" s="190"/>
      <c r="I1" s="190"/>
      <c r="J1" s="190"/>
      <c r="K1" s="190"/>
      <c r="L1" s="190"/>
      <c r="M1" s="190"/>
      <c r="N1" s="190"/>
      <c r="O1" s="190"/>
      <c r="P1" s="190"/>
    </row>
    <row r="2" spans="1:16" ht="22.5" customHeight="1">
      <c r="A2" s="261" t="s">
        <v>319</v>
      </c>
      <c r="B2" s="260"/>
      <c r="C2" s="260"/>
      <c r="D2" s="260"/>
      <c r="E2" s="260"/>
      <c r="F2" s="260"/>
      <c r="G2" s="260"/>
      <c r="H2" s="260"/>
      <c r="I2" s="260"/>
      <c r="J2" s="260"/>
      <c r="K2" s="260"/>
      <c r="L2" s="260"/>
      <c r="M2" s="260"/>
      <c r="N2" s="260"/>
      <c r="O2" s="260"/>
      <c r="P2" s="260"/>
    </row>
    <row r="3" spans="1:16">
      <c r="A3" s="259"/>
      <c r="B3" s="259"/>
      <c r="C3" s="259"/>
      <c r="D3" s="259"/>
      <c r="E3" s="259"/>
      <c r="F3" s="259"/>
      <c r="G3" s="259"/>
      <c r="H3" s="259"/>
      <c r="I3" s="259"/>
      <c r="J3" s="259"/>
      <c r="K3" s="259"/>
      <c r="L3" s="259"/>
      <c r="M3" s="259"/>
      <c r="N3" s="259"/>
      <c r="O3" s="259"/>
      <c r="P3" s="259"/>
    </row>
    <row r="4" spans="1:16">
      <c r="A4" s="259"/>
      <c r="B4" s="259"/>
      <c r="C4" s="259"/>
      <c r="D4" s="259"/>
      <c r="E4" s="259"/>
      <c r="F4" s="259"/>
      <c r="G4" s="259"/>
      <c r="H4" s="259"/>
      <c r="I4" s="259"/>
      <c r="J4" s="259"/>
      <c r="K4" s="259"/>
      <c r="L4" s="259"/>
      <c r="M4" s="259"/>
      <c r="N4" s="259"/>
      <c r="O4" s="259"/>
      <c r="P4" s="259"/>
    </row>
    <row r="5" spans="1:16">
      <c r="A5" s="259"/>
      <c r="B5" s="259"/>
      <c r="C5" s="259"/>
      <c r="D5" s="259"/>
      <c r="E5" s="259"/>
      <c r="F5" s="259"/>
      <c r="G5" s="259"/>
      <c r="H5" s="259"/>
      <c r="I5" s="259"/>
      <c r="J5" s="259"/>
      <c r="K5" s="259"/>
      <c r="L5" s="259"/>
      <c r="M5" s="259"/>
      <c r="N5" s="259"/>
      <c r="O5" s="259"/>
      <c r="P5" s="259"/>
    </row>
    <row r="6" spans="1:16">
      <c r="A6" s="259"/>
      <c r="B6" s="259"/>
      <c r="C6" s="259"/>
      <c r="D6" s="259"/>
      <c r="E6" s="259"/>
      <c r="F6" s="259"/>
      <c r="G6" s="259"/>
      <c r="H6" s="259"/>
      <c r="I6" s="259"/>
      <c r="J6" s="259"/>
      <c r="K6" s="259"/>
      <c r="L6" s="259"/>
      <c r="M6" s="259"/>
      <c r="N6" s="259"/>
      <c r="O6" s="259"/>
      <c r="P6" s="259"/>
    </row>
    <row r="7" spans="1:16">
      <c r="A7" s="259"/>
      <c r="B7" s="259"/>
      <c r="C7" s="259"/>
      <c r="D7" s="259"/>
      <c r="E7" s="259"/>
      <c r="F7" s="259"/>
      <c r="G7" s="259"/>
      <c r="H7" s="259"/>
      <c r="I7" s="259"/>
      <c r="J7" s="259"/>
      <c r="K7" s="259"/>
      <c r="L7" s="259"/>
      <c r="M7" s="259"/>
      <c r="N7" s="259"/>
      <c r="O7" s="259"/>
      <c r="P7" s="259"/>
    </row>
    <row r="8" spans="1:16">
      <c r="A8" s="259"/>
      <c r="B8" s="259"/>
      <c r="C8" s="259"/>
      <c r="D8" s="259"/>
      <c r="E8" s="259"/>
      <c r="F8" s="259"/>
      <c r="G8" s="259"/>
      <c r="H8" s="259"/>
      <c r="I8" s="259"/>
      <c r="J8" s="259"/>
      <c r="K8" s="259"/>
      <c r="L8" s="259"/>
      <c r="M8" s="259"/>
      <c r="N8" s="259"/>
      <c r="O8" s="259"/>
      <c r="P8" s="259"/>
    </row>
    <row r="9" spans="1:16">
      <c r="A9" s="259"/>
      <c r="B9" s="259"/>
      <c r="C9" s="259"/>
      <c r="D9" s="259"/>
      <c r="E9" s="259"/>
      <c r="F9" s="259"/>
      <c r="G9" s="259"/>
      <c r="H9" s="259"/>
      <c r="I9" s="259"/>
      <c r="J9" s="259"/>
      <c r="K9" s="259"/>
      <c r="L9" s="259"/>
      <c r="M9" s="259"/>
      <c r="N9" s="259"/>
      <c r="O9" s="259"/>
      <c r="P9" s="259"/>
    </row>
    <row r="10" spans="1:16">
      <c r="A10" s="259"/>
      <c r="B10" s="259"/>
      <c r="C10" s="259"/>
      <c r="D10" s="259"/>
      <c r="E10" s="259"/>
      <c r="F10" s="259"/>
      <c r="G10" s="259"/>
      <c r="H10" s="259"/>
      <c r="I10" s="259"/>
      <c r="J10" s="259"/>
      <c r="K10" s="259"/>
      <c r="L10" s="259"/>
      <c r="M10" s="259"/>
      <c r="N10" s="259"/>
      <c r="O10" s="259"/>
      <c r="P10" s="259"/>
    </row>
    <row r="11" spans="1:16">
      <c r="A11" s="259"/>
      <c r="B11" s="259"/>
      <c r="C11" s="259"/>
      <c r="D11" s="259"/>
      <c r="E11" s="259"/>
      <c r="F11" s="259"/>
      <c r="G11" s="259"/>
      <c r="H11" s="259"/>
      <c r="I11" s="259"/>
      <c r="J11" s="259"/>
      <c r="K11" s="259"/>
      <c r="L11" s="259"/>
      <c r="M11" s="259"/>
      <c r="N11" s="259"/>
      <c r="O11" s="259"/>
      <c r="P11" s="259"/>
    </row>
    <row r="12" spans="1:16">
      <c r="A12" s="259"/>
      <c r="B12" s="259"/>
      <c r="C12" s="259"/>
      <c r="D12" s="259"/>
      <c r="E12" s="259"/>
      <c r="F12" s="259"/>
      <c r="G12" s="259"/>
      <c r="H12" s="259"/>
      <c r="I12" s="259"/>
      <c r="J12" s="259"/>
      <c r="K12" s="259"/>
      <c r="L12" s="259"/>
      <c r="M12" s="259"/>
      <c r="N12" s="259"/>
      <c r="O12" s="259"/>
      <c r="P12" s="259"/>
    </row>
    <row r="13" spans="1:16">
      <c r="A13" s="259"/>
      <c r="B13" s="259"/>
      <c r="C13" s="259"/>
      <c r="D13" s="259"/>
      <c r="E13" s="259"/>
      <c r="F13" s="259"/>
      <c r="G13" s="259"/>
      <c r="H13" s="259"/>
      <c r="I13" s="259"/>
      <c r="J13" s="259"/>
      <c r="K13" s="259"/>
      <c r="L13" s="259"/>
      <c r="M13" s="259"/>
      <c r="N13" s="259"/>
      <c r="O13" s="259"/>
      <c r="P13" s="259"/>
    </row>
    <row r="14" spans="1:16">
      <c r="A14" s="259"/>
      <c r="B14" s="259"/>
      <c r="C14" s="259"/>
      <c r="D14" s="259"/>
      <c r="E14" s="259"/>
      <c r="F14" s="259"/>
      <c r="G14" s="259"/>
      <c r="H14" s="259"/>
      <c r="I14" s="259"/>
      <c r="J14" s="259"/>
      <c r="K14" s="259"/>
      <c r="L14" s="259"/>
      <c r="M14" s="259"/>
      <c r="N14" s="259"/>
      <c r="O14" s="259"/>
      <c r="P14" s="259"/>
    </row>
    <row r="15" spans="1:16">
      <c r="A15" s="259"/>
      <c r="B15" s="259"/>
      <c r="C15" s="259"/>
      <c r="D15" s="259"/>
      <c r="E15" s="259"/>
      <c r="F15" s="259"/>
      <c r="G15" s="259"/>
      <c r="H15" s="259"/>
      <c r="I15" s="259"/>
      <c r="J15" s="259"/>
      <c r="K15" s="259"/>
      <c r="L15" s="259"/>
      <c r="M15" s="259"/>
      <c r="N15" s="259"/>
      <c r="O15" s="259"/>
      <c r="P15" s="259"/>
    </row>
    <row r="16" spans="1:16">
      <c r="A16" s="259"/>
      <c r="B16" s="259"/>
      <c r="C16" s="259"/>
      <c r="D16" s="259"/>
      <c r="E16" s="259"/>
      <c r="F16" s="259"/>
      <c r="G16" s="259"/>
      <c r="H16" s="259"/>
      <c r="I16" s="259"/>
      <c r="J16" s="259"/>
      <c r="K16" s="259"/>
      <c r="L16" s="259"/>
      <c r="M16" s="259"/>
      <c r="N16" s="259"/>
      <c r="O16" s="259"/>
      <c r="P16" s="259"/>
    </row>
    <row r="17" spans="1:16">
      <c r="A17" s="259"/>
      <c r="B17" s="259"/>
      <c r="C17" s="259"/>
      <c r="D17" s="259"/>
      <c r="E17" s="259"/>
      <c r="F17" s="259"/>
      <c r="G17" s="259"/>
      <c r="H17" s="259"/>
      <c r="I17" s="259"/>
      <c r="J17" s="259"/>
      <c r="K17" s="259"/>
      <c r="L17" s="259"/>
      <c r="M17" s="259"/>
      <c r="N17" s="259"/>
      <c r="O17" s="259"/>
      <c r="P17" s="259"/>
    </row>
    <row r="18" spans="1:16">
      <c r="A18" s="259"/>
      <c r="B18" s="259"/>
      <c r="C18" s="259"/>
      <c r="D18" s="259"/>
      <c r="E18" s="259"/>
      <c r="F18" s="259"/>
      <c r="G18" s="259"/>
      <c r="H18" s="259"/>
      <c r="I18" s="259"/>
      <c r="J18" s="259"/>
      <c r="K18" s="259"/>
      <c r="L18" s="259"/>
      <c r="M18" s="259"/>
      <c r="N18" s="259"/>
      <c r="O18" s="259"/>
      <c r="P18" s="259"/>
    </row>
    <row r="19" spans="1:16">
      <c r="A19" s="259"/>
      <c r="B19" s="259"/>
      <c r="C19" s="259"/>
      <c r="D19" s="259"/>
      <c r="E19" s="259"/>
      <c r="F19" s="259"/>
      <c r="G19" s="259"/>
      <c r="H19" s="259"/>
      <c r="I19" s="259"/>
      <c r="J19" s="259"/>
      <c r="K19" s="259"/>
      <c r="L19" s="259"/>
      <c r="M19" s="259"/>
      <c r="N19" s="259"/>
      <c r="O19" s="259"/>
      <c r="P19" s="259"/>
    </row>
    <row r="20" spans="1:16">
      <c r="A20" s="259"/>
      <c r="B20" s="259"/>
      <c r="C20" s="259"/>
      <c r="D20" s="259"/>
      <c r="E20" s="259"/>
      <c r="F20" s="259"/>
      <c r="G20" s="259"/>
      <c r="H20" s="259"/>
      <c r="I20" s="259"/>
      <c r="J20" s="259"/>
      <c r="K20" s="259"/>
      <c r="L20" s="259"/>
      <c r="M20" s="259"/>
      <c r="N20" s="259"/>
      <c r="O20" s="259"/>
      <c r="P20" s="259"/>
    </row>
    <row r="21" spans="1:16">
      <c r="A21" s="259"/>
      <c r="B21" s="259"/>
      <c r="C21" s="259"/>
      <c r="D21" s="259"/>
      <c r="E21" s="259"/>
      <c r="F21" s="259"/>
      <c r="G21" s="259"/>
      <c r="H21" s="259"/>
      <c r="I21" s="259"/>
      <c r="J21" s="259"/>
      <c r="K21" s="259"/>
      <c r="L21" s="259"/>
      <c r="M21" s="259"/>
      <c r="N21" s="259"/>
      <c r="O21" s="259"/>
      <c r="P21" s="259"/>
    </row>
    <row r="22" spans="1:16">
      <c r="A22" s="259"/>
      <c r="B22" s="259"/>
      <c r="C22" s="259"/>
      <c r="D22" s="259"/>
      <c r="E22" s="259"/>
      <c r="F22" s="259"/>
      <c r="G22" s="259"/>
      <c r="H22" s="259"/>
      <c r="I22" s="259"/>
      <c r="J22" s="259"/>
      <c r="K22" s="259"/>
      <c r="L22" s="259"/>
      <c r="M22" s="259"/>
      <c r="N22" s="259"/>
      <c r="O22" s="259"/>
      <c r="P22" s="259"/>
    </row>
    <row r="23" spans="1:16">
      <c r="A23" s="259"/>
      <c r="B23" s="259"/>
      <c r="C23" s="259"/>
      <c r="D23" s="259"/>
      <c r="E23" s="259"/>
      <c r="F23" s="259"/>
      <c r="G23" s="259"/>
      <c r="H23" s="259"/>
      <c r="I23" s="259"/>
      <c r="J23" s="259"/>
      <c r="K23" s="259"/>
      <c r="L23" s="259"/>
      <c r="M23" s="259"/>
      <c r="N23" s="259"/>
      <c r="O23" s="259"/>
      <c r="P23" s="259"/>
    </row>
    <row r="24" spans="1:16">
      <c r="A24" s="259"/>
      <c r="B24" s="259"/>
      <c r="C24" s="259"/>
      <c r="D24" s="259"/>
      <c r="E24" s="259"/>
      <c r="F24" s="259"/>
      <c r="G24" s="259"/>
      <c r="H24" s="259"/>
      <c r="I24" s="259"/>
      <c r="J24" s="259"/>
      <c r="K24" s="259"/>
      <c r="L24" s="259"/>
      <c r="M24" s="259"/>
      <c r="N24" s="259"/>
      <c r="O24" s="259"/>
      <c r="P24" s="259"/>
    </row>
    <row r="25" spans="1:16">
      <c r="A25" s="259"/>
      <c r="B25" s="259"/>
      <c r="C25" s="259"/>
      <c r="D25" s="259"/>
      <c r="E25" s="259"/>
      <c r="F25" s="259"/>
      <c r="G25" s="259"/>
      <c r="H25" s="259"/>
      <c r="I25" s="259"/>
      <c r="J25" s="259"/>
      <c r="K25" s="259"/>
      <c r="L25" s="259"/>
      <c r="M25" s="259"/>
      <c r="N25" s="259"/>
      <c r="O25" s="259"/>
      <c r="P25" s="259"/>
    </row>
    <row r="26" spans="1:16">
      <c r="A26" s="259"/>
      <c r="B26" s="259"/>
      <c r="C26" s="259"/>
      <c r="D26" s="259"/>
      <c r="E26" s="259"/>
      <c r="F26" s="259"/>
      <c r="G26" s="259"/>
      <c r="H26" s="259"/>
      <c r="I26" s="259"/>
      <c r="J26" s="259"/>
      <c r="K26" s="259"/>
      <c r="L26" s="259"/>
      <c r="M26" s="259"/>
      <c r="N26" s="259"/>
      <c r="O26" s="259"/>
      <c r="P26" s="259"/>
    </row>
    <row r="27" spans="1:16">
      <c r="A27" s="259"/>
      <c r="B27" s="259"/>
      <c r="C27" s="259"/>
      <c r="D27" s="259"/>
      <c r="E27" s="259"/>
      <c r="F27" s="259"/>
      <c r="G27" s="259"/>
      <c r="H27" s="259"/>
      <c r="I27" s="259"/>
      <c r="J27" s="259"/>
      <c r="K27" s="259"/>
      <c r="L27" s="259"/>
      <c r="M27" s="259"/>
      <c r="N27" s="259"/>
      <c r="O27" s="259"/>
      <c r="P27" s="259"/>
    </row>
    <row r="28" spans="1:16">
      <c r="A28" s="259"/>
      <c r="B28" s="259"/>
      <c r="C28" s="259"/>
      <c r="D28" s="259"/>
      <c r="E28" s="259"/>
      <c r="F28" s="259"/>
      <c r="G28" s="259"/>
      <c r="H28" s="259"/>
      <c r="I28" s="259"/>
      <c r="J28" s="259"/>
      <c r="K28" s="259"/>
      <c r="L28" s="259"/>
      <c r="M28" s="259"/>
      <c r="N28" s="259"/>
      <c r="O28" s="259"/>
      <c r="P28" s="259"/>
    </row>
    <row r="29" spans="1:16">
      <c r="A29" s="259"/>
      <c r="B29" s="259"/>
      <c r="C29" s="259"/>
      <c r="D29" s="259"/>
      <c r="E29" s="259"/>
      <c r="F29" s="259"/>
      <c r="G29" s="259"/>
      <c r="H29" s="259"/>
      <c r="I29" s="259"/>
      <c r="J29" s="259"/>
      <c r="K29" s="259"/>
      <c r="L29" s="259"/>
      <c r="M29" s="259"/>
      <c r="N29" s="259"/>
      <c r="O29" s="259"/>
      <c r="P29" s="259"/>
    </row>
    <row r="30" spans="1:16">
      <c r="A30" s="259"/>
      <c r="B30" s="259"/>
      <c r="C30" s="259"/>
      <c r="D30" s="259"/>
      <c r="E30" s="259"/>
      <c r="F30" s="259"/>
      <c r="G30" s="259"/>
      <c r="H30" s="259"/>
      <c r="I30" s="259"/>
      <c r="J30" s="259"/>
      <c r="K30" s="259"/>
      <c r="L30" s="259"/>
      <c r="M30" s="259"/>
      <c r="N30" s="259"/>
      <c r="O30" s="259"/>
      <c r="P30" s="259"/>
    </row>
    <row r="31" spans="1:16">
      <c r="A31" s="259"/>
      <c r="B31" s="259"/>
      <c r="C31" s="259"/>
      <c r="D31" s="259"/>
      <c r="E31" s="259"/>
      <c r="F31" s="259"/>
      <c r="G31" s="259"/>
      <c r="H31" s="259"/>
      <c r="I31" s="259"/>
      <c r="J31" s="259"/>
      <c r="K31" s="259"/>
      <c r="L31" s="259"/>
      <c r="M31" s="259"/>
      <c r="N31" s="259"/>
      <c r="O31" s="259"/>
      <c r="P31" s="259"/>
    </row>
    <row r="32" spans="1:16">
      <c r="A32" s="259"/>
      <c r="B32" s="259"/>
      <c r="C32" s="259"/>
      <c r="D32" s="259"/>
      <c r="E32" s="259"/>
      <c r="F32" s="259"/>
      <c r="G32" s="259"/>
      <c r="H32" s="259"/>
      <c r="I32" s="259"/>
      <c r="J32" s="259"/>
      <c r="K32" s="259"/>
      <c r="L32" s="259"/>
      <c r="M32" s="259"/>
      <c r="N32" s="259"/>
      <c r="O32" s="259"/>
      <c r="P32" s="259"/>
    </row>
    <row r="33" spans="1:16">
      <c r="A33" s="259"/>
      <c r="B33" s="259"/>
      <c r="C33" s="259"/>
      <c r="D33" s="259"/>
      <c r="E33" s="259"/>
      <c r="F33" s="259"/>
      <c r="G33" s="259"/>
      <c r="H33" s="259"/>
      <c r="I33" s="259"/>
      <c r="J33" s="259"/>
      <c r="K33" s="259"/>
      <c r="L33" s="259"/>
      <c r="M33" s="259"/>
      <c r="N33" s="259"/>
      <c r="O33" s="259"/>
      <c r="P33" s="259"/>
    </row>
    <row r="34" spans="1:16">
      <c r="A34" s="259"/>
      <c r="B34" s="259"/>
      <c r="C34" s="259"/>
      <c r="D34" s="259"/>
      <c r="E34" s="259"/>
      <c r="F34" s="259"/>
      <c r="G34" s="259"/>
      <c r="H34" s="259"/>
      <c r="I34" s="259"/>
      <c r="J34" s="259"/>
      <c r="K34" s="259"/>
      <c r="L34" s="259"/>
      <c r="M34" s="259"/>
      <c r="N34" s="259"/>
      <c r="O34" s="259"/>
      <c r="P34" s="259"/>
    </row>
    <row r="35" spans="1:16">
      <c r="A35" s="259"/>
      <c r="B35" s="259"/>
      <c r="C35" s="259"/>
      <c r="D35" s="259"/>
      <c r="E35" s="259"/>
      <c r="F35" s="259"/>
      <c r="G35" s="259"/>
      <c r="H35" s="259"/>
      <c r="I35" s="259"/>
      <c r="J35" s="259"/>
      <c r="K35" s="259"/>
      <c r="L35" s="259"/>
      <c r="M35" s="259"/>
      <c r="N35" s="259"/>
      <c r="O35" s="259"/>
      <c r="P35" s="259"/>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8"/>
  <sheetViews>
    <sheetView view="pageBreakPreview" topLeftCell="A16" zoomScale="130" zoomScaleNormal="115" zoomScaleSheetLayoutView="130" workbookViewId="0">
      <selection activeCell="B18" sqref="B18"/>
    </sheetView>
  </sheetViews>
  <sheetFormatPr baseColWidth="10" defaultColWidth="9.33203125" defaultRowHeight="12.75"/>
  <cols>
    <col min="1" max="1" width="61.33203125" customWidth="1"/>
    <col min="2" max="2" width="52.1640625" customWidth="1"/>
  </cols>
  <sheetData>
    <row r="1" spans="1:2" ht="27.95" customHeight="1">
      <c r="A1" s="262" t="s">
        <v>7</v>
      </c>
      <c r="B1" s="263"/>
    </row>
    <row r="2" spans="1:2" ht="27.95" customHeight="1">
      <c r="A2" s="266" t="s">
        <v>376</v>
      </c>
      <c r="B2" s="267"/>
    </row>
    <row r="3" spans="1:2" ht="27.95" customHeight="1">
      <c r="A3" s="264" t="s">
        <v>27</v>
      </c>
      <c r="B3" s="265"/>
    </row>
    <row r="4" spans="1:2" ht="24.95" customHeight="1">
      <c r="A4" s="164" t="s">
        <v>33</v>
      </c>
      <c r="B4" s="165" t="s">
        <v>411</v>
      </c>
    </row>
    <row r="5" spans="1:2" ht="24.95" customHeight="1">
      <c r="A5" s="164" t="s">
        <v>321</v>
      </c>
      <c r="B5" s="165" t="s">
        <v>412</v>
      </c>
    </row>
    <row r="6" spans="1:2" ht="24.95" customHeight="1">
      <c r="A6" s="164" t="s">
        <v>322</v>
      </c>
      <c r="B6" s="165" t="s">
        <v>412</v>
      </c>
    </row>
    <row r="7" spans="1:2" ht="24.95" customHeight="1">
      <c r="A7" s="164" t="s">
        <v>36</v>
      </c>
      <c r="B7" s="166" t="s">
        <v>279</v>
      </c>
    </row>
    <row r="8" spans="1:2" ht="25.5">
      <c r="A8" s="161" t="s">
        <v>324</v>
      </c>
      <c r="B8" s="167" t="s">
        <v>323</v>
      </c>
    </row>
    <row r="9" spans="1:2" ht="24.95" customHeight="1">
      <c r="A9" s="24" t="s">
        <v>417</v>
      </c>
      <c r="B9" s="160" t="s">
        <v>418</v>
      </c>
    </row>
    <row r="10" spans="1:2" ht="27.95" customHeight="1">
      <c r="A10" s="162" t="s">
        <v>325</v>
      </c>
      <c r="B10" s="162" t="s">
        <v>326</v>
      </c>
    </row>
    <row r="11" spans="1:2" ht="24.95" customHeight="1">
      <c r="A11" s="168" t="s">
        <v>419</v>
      </c>
      <c r="B11" s="24" t="s">
        <v>425</v>
      </c>
    </row>
    <row r="12" spans="1:2" ht="24.95" customHeight="1">
      <c r="A12" s="24" t="s">
        <v>420</v>
      </c>
      <c r="B12" s="24" t="s">
        <v>426</v>
      </c>
    </row>
    <row r="13" spans="1:2" ht="24.95" customHeight="1">
      <c r="A13" s="24" t="s">
        <v>421</v>
      </c>
      <c r="B13" s="24" t="s">
        <v>427</v>
      </c>
    </row>
    <row r="14" spans="1:2" ht="24.95" customHeight="1">
      <c r="A14" s="24" t="s">
        <v>422</v>
      </c>
      <c r="B14" s="24" t="s">
        <v>428</v>
      </c>
    </row>
    <row r="15" spans="1:2" ht="24.95" customHeight="1">
      <c r="A15" s="24" t="s">
        <v>423</v>
      </c>
      <c r="B15" s="24" t="s">
        <v>429</v>
      </c>
    </row>
    <row r="16" spans="1:2" ht="24.95" customHeight="1">
      <c r="A16" s="24" t="s">
        <v>424</v>
      </c>
      <c r="B16" s="24" t="s">
        <v>430</v>
      </c>
    </row>
    <row r="17" spans="1:2" ht="27.95" customHeight="1">
      <c r="A17" s="169" t="s">
        <v>370</v>
      </c>
      <c r="B17" s="169" t="s">
        <v>371</v>
      </c>
    </row>
    <row r="18" spans="1:2" ht="43.5" customHeight="1">
      <c r="A18" s="160" t="s">
        <v>414</v>
      </c>
      <c r="B18" s="160" t="s">
        <v>414</v>
      </c>
    </row>
    <row r="19" spans="1:2" ht="27.95" customHeight="1">
      <c r="A19" s="169" t="s">
        <v>372</v>
      </c>
      <c r="B19" s="169" t="s">
        <v>373</v>
      </c>
    </row>
    <row r="20" spans="1:2" ht="24.6" customHeight="1">
      <c r="A20" s="168" t="s">
        <v>431</v>
      </c>
      <c r="B20" s="24" t="s">
        <v>437</v>
      </c>
    </row>
    <row r="21" spans="1:2" ht="24" customHeight="1">
      <c r="A21" s="24" t="s">
        <v>432</v>
      </c>
      <c r="B21" s="170" t="s">
        <v>438</v>
      </c>
    </row>
    <row r="22" spans="1:2" ht="33.200000000000003" customHeight="1">
      <c r="A22" s="170" t="s">
        <v>433</v>
      </c>
      <c r="B22" s="24" t="s">
        <v>439</v>
      </c>
    </row>
    <row r="23" spans="1:2" ht="30.2" customHeight="1">
      <c r="A23" s="24" t="s">
        <v>434</v>
      </c>
      <c r="B23" s="24" t="s">
        <v>440</v>
      </c>
    </row>
    <row r="24" spans="1:2" ht="26.1" customHeight="1">
      <c r="A24" s="24" t="s">
        <v>435</v>
      </c>
      <c r="B24" s="24" t="s">
        <v>441</v>
      </c>
    </row>
    <row r="25" spans="1:2" ht="26.25" customHeight="1">
      <c r="A25" s="24" t="s">
        <v>436</v>
      </c>
      <c r="B25" s="24" t="s">
        <v>442</v>
      </c>
    </row>
    <row r="26" spans="1:2" ht="15" customHeight="1"/>
    <row r="27" spans="1:2" ht="21.75" customHeight="1"/>
    <row r="28"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70" zoomScaleNormal="115" zoomScaleSheetLayoutView="70" workbookViewId="0">
      <selection activeCell="H8" sqref="H8"/>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268" t="s">
        <v>7</v>
      </c>
      <c r="B1" s="269"/>
      <c r="C1" s="269"/>
      <c r="D1" s="269"/>
      <c r="E1" s="269"/>
      <c r="F1" s="269"/>
      <c r="G1" s="269"/>
      <c r="H1" s="269"/>
      <c r="I1" s="270"/>
    </row>
    <row r="2" spans="1:9" ht="24.2" customHeight="1">
      <c r="A2" s="271" t="s">
        <v>17</v>
      </c>
      <c r="B2" s="272"/>
      <c r="C2" s="272"/>
      <c r="D2" s="272"/>
      <c r="E2" s="272"/>
      <c r="F2" s="272"/>
      <c r="G2" s="272"/>
      <c r="H2" s="272"/>
      <c r="I2" s="273"/>
    </row>
    <row r="3" spans="1:9" ht="24.95" customHeight="1">
      <c r="A3" s="274" t="s">
        <v>33</v>
      </c>
      <c r="B3" s="275"/>
      <c r="C3" s="275"/>
      <c r="D3" s="276"/>
      <c r="E3" s="213" t="s">
        <v>411</v>
      </c>
      <c r="F3" s="214"/>
      <c r="G3" s="214"/>
      <c r="H3" s="214"/>
      <c r="I3" s="215"/>
    </row>
    <row r="4" spans="1:9" ht="24.95" customHeight="1">
      <c r="A4" s="274" t="s">
        <v>321</v>
      </c>
      <c r="B4" s="275"/>
      <c r="C4" s="275"/>
      <c r="D4" s="276"/>
      <c r="E4" s="213" t="s">
        <v>412</v>
      </c>
      <c r="F4" s="214"/>
      <c r="G4" s="214"/>
      <c r="H4" s="214"/>
      <c r="I4" s="215"/>
    </row>
    <row r="5" spans="1:9" ht="24.95" customHeight="1">
      <c r="A5" s="274" t="s">
        <v>322</v>
      </c>
      <c r="B5" s="275"/>
      <c r="C5" s="275"/>
      <c r="D5" s="276"/>
      <c r="E5" s="213" t="s">
        <v>444</v>
      </c>
      <c r="F5" s="214"/>
      <c r="G5" s="214"/>
      <c r="H5" s="214"/>
      <c r="I5" s="215"/>
    </row>
    <row r="6" spans="1:9" ht="24.95" customHeight="1">
      <c r="A6" s="274" t="s">
        <v>36</v>
      </c>
      <c r="B6" s="275"/>
      <c r="C6" s="275"/>
      <c r="D6" s="276"/>
      <c r="E6" s="280" t="s">
        <v>279</v>
      </c>
      <c r="F6" s="281"/>
      <c r="G6" s="281"/>
      <c r="H6" s="281"/>
      <c r="I6" s="282"/>
    </row>
    <row r="7" spans="1:9" s="103" customFormat="1" ht="63.75">
      <c r="A7" s="100" t="s">
        <v>18</v>
      </c>
      <c r="B7" s="100" t="s">
        <v>19</v>
      </c>
      <c r="C7" s="100" t="s">
        <v>20</v>
      </c>
      <c r="D7" s="100" t="s">
        <v>21</v>
      </c>
      <c r="E7" s="100" t="s">
        <v>22</v>
      </c>
      <c r="F7" s="100" t="s">
        <v>23</v>
      </c>
      <c r="G7" s="100" t="s">
        <v>24</v>
      </c>
      <c r="H7" s="101" t="s">
        <v>25</v>
      </c>
      <c r="I7" s="101" t="s">
        <v>26</v>
      </c>
    </row>
    <row r="8" spans="1:9" ht="60" customHeight="1">
      <c r="A8" s="99" t="s">
        <v>75</v>
      </c>
      <c r="B8" s="644" t="s">
        <v>414</v>
      </c>
      <c r="C8" s="99" t="s">
        <v>414</v>
      </c>
      <c r="D8" s="644" t="s">
        <v>414</v>
      </c>
      <c r="E8" s="644" t="s">
        <v>414</v>
      </c>
      <c r="F8" s="644" t="s">
        <v>414</v>
      </c>
      <c r="G8" s="644" t="s">
        <v>414</v>
      </c>
      <c r="H8" s="644" t="s">
        <v>414</v>
      </c>
      <c r="I8" s="102">
        <f>SUM(B8:H8)</f>
        <v>0</v>
      </c>
    </row>
    <row r="9" spans="1:9" ht="60" customHeight="1">
      <c r="A9" s="99" t="s">
        <v>76</v>
      </c>
      <c r="B9" s="644" t="s">
        <v>414</v>
      </c>
      <c r="C9" s="99">
        <v>1</v>
      </c>
      <c r="D9" s="644" t="s">
        <v>414</v>
      </c>
      <c r="E9" s="644" t="s">
        <v>414</v>
      </c>
      <c r="F9" s="644" t="s">
        <v>414</v>
      </c>
      <c r="G9" s="644" t="s">
        <v>414</v>
      </c>
      <c r="H9" s="644" t="s">
        <v>414</v>
      </c>
      <c r="I9" s="102">
        <f>SUM(B9:H9)</f>
        <v>1</v>
      </c>
    </row>
    <row r="10" spans="1:9" ht="30" hidden="1" customHeight="1">
      <c r="A10" s="1"/>
      <c r="B10" s="1"/>
      <c r="C10" s="2"/>
      <c r="D10" s="2"/>
      <c r="E10" s="2"/>
      <c r="F10" s="2"/>
      <c r="G10" s="3"/>
      <c r="H10" s="5"/>
      <c r="I10" s="6"/>
    </row>
    <row r="11" spans="1:9">
      <c r="A11" s="277" t="s">
        <v>327</v>
      </c>
      <c r="B11" s="278"/>
      <c r="C11" s="278"/>
      <c r="D11" s="278"/>
      <c r="E11" s="278"/>
      <c r="F11" s="278"/>
      <c r="G11" s="278"/>
      <c r="H11" s="278"/>
      <c r="I11" s="279"/>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9"/>
  <sheetViews>
    <sheetView zoomScale="70" zoomScaleNormal="70" zoomScaleSheetLayoutView="85" workbookViewId="0">
      <selection activeCell="C11" sqref="C11"/>
    </sheetView>
  </sheetViews>
  <sheetFormatPr baseColWidth="10" defaultColWidth="9.33203125" defaultRowHeight="12.75"/>
  <cols>
    <col min="1" max="1" width="22.83203125" style="154" customWidth="1"/>
    <col min="2" max="2" width="19.83203125" style="154" customWidth="1"/>
    <col min="3" max="3" width="36.5" style="154" customWidth="1"/>
    <col min="4" max="4" width="25.33203125" style="154" customWidth="1"/>
    <col min="5" max="5" width="34.83203125" style="154" customWidth="1"/>
    <col min="6" max="6" width="33.33203125" style="154" customWidth="1"/>
    <col min="7" max="7" width="9.33203125" style="154" customWidth="1"/>
    <col min="8" max="16384" width="9.33203125" style="154"/>
  </cols>
  <sheetData>
    <row r="1" spans="1:7" s="155" customFormat="1" ht="15.75" customHeight="1">
      <c r="A1" s="287" t="s">
        <v>374</v>
      </c>
      <c r="B1" s="287"/>
      <c r="C1" s="287"/>
      <c r="D1" s="287"/>
      <c r="E1" s="287"/>
      <c r="F1" s="287"/>
      <c r="G1" s="153"/>
    </row>
    <row r="2" spans="1:7" s="155" customFormat="1" ht="21" customHeight="1">
      <c r="A2" s="190"/>
      <c r="B2" s="190"/>
      <c r="C2" s="190"/>
      <c r="D2" s="190"/>
      <c r="E2" s="190"/>
      <c r="F2" s="190"/>
      <c r="G2" s="153"/>
    </row>
    <row r="3" spans="1:7" ht="24.75" customHeight="1">
      <c r="A3" s="288"/>
      <c r="B3" s="288"/>
      <c r="C3" s="288"/>
      <c r="D3" s="288"/>
      <c r="E3" s="288"/>
      <c r="F3" s="288"/>
    </row>
    <row r="4" spans="1:7" ht="15" customHeight="1">
      <c r="A4" s="291" t="s">
        <v>33</v>
      </c>
      <c r="B4" s="291"/>
      <c r="C4" s="291"/>
      <c r="D4" s="291" t="s">
        <v>411</v>
      </c>
      <c r="E4" s="291"/>
      <c r="F4" s="291"/>
    </row>
    <row r="5" spans="1:7" ht="15" customHeight="1">
      <c r="A5" s="291" t="s">
        <v>188</v>
      </c>
      <c r="B5" s="291"/>
      <c r="C5" s="291"/>
      <c r="D5" s="291" t="s">
        <v>412</v>
      </c>
      <c r="E5" s="291"/>
      <c r="F5" s="291"/>
    </row>
    <row r="6" spans="1:7" ht="15" customHeight="1">
      <c r="A6" s="291" t="s">
        <v>328</v>
      </c>
      <c r="B6" s="291"/>
      <c r="C6" s="291"/>
      <c r="D6" s="291" t="s">
        <v>445</v>
      </c>
      <c r="E6" s="291"/>
      <c r="F6" s="291"/>
    </row>
    <row r="7" spans="1:7" ht="15" customHeight="1">
      <c r="A7" s="293" t="s">
        <v>36</v>
      </c>
      <c r="B7" s="293"/>
      <c r="C7" s="293"/>
      <c r="D7" s="291" t="s">
        <v>279</v>
      </c>
      <c r="E7" s="291"/>
      <c r="F7" s="291"/>
    </row>
    <row r="8" spans="1:7" ht="23.25" customHeight="1">
      <c r="A8" s="292" t="s">
        <v>369</v>
      </c>
      <c r="B8" s="292"/>
      <c r="C8" s="292"/>
      <c r="D8" s="292"/>
      <c r="E8" s="292"/>
      <c r="F8" s="292"/>
    </row>
    <row r="9" spans="1:7" ht="73.5" customHeight="1">
      <c r="A9" s="289" t="s">
        <v>93</v>
      </c>
      <c r="B9" s="289"/>
      <c r="C9" s="156" t="s">
        <v>385</v>
      </c>
      <c r="D9" s="107" t="s">
        <v>29</v>
      </c>
      <c r="E9" s="646" t="s">
        <v>387</v>
      </c>
      <c r="F9" s="646"/>
    </row>
    <row r="10" spans="1:7" ht="63.75" customHeight="1">
      <c r="A10" s="294" t="s">
        <v>95</v>
      </c>
      <c r="B10" s="294"/>
      <c r="C10" s="120" t="s">
        <v>96</v>
      </c>
      <c r="D10" s="139" t="s">
        <v>30</v>
      </c>
      <c r="E10" s="646" t="s">
        <v>388</v>
      </c>
      <c r="F10" s="646"/>
    </row>
    <row r="11" spans="1:7" ht="111" customHeight="1">
      <c r="A11" s="294" t="s">
        <v>177</v>
      </c>
      <c r="B11" s="294"/>
      <c r="C11" s="645" t="s">
        <v>386</v>
      </c>
      <c r="D11" s="139" t="s">
        <v>31</v>
      </c>
      <c r="E11" s="647" t="s">
        <v>389</v>
      </c>
      <c r="F11" s="647"/>
    </row>
    <row r="12" spans="1:7" ht="41.25" customHeight="1">
      <c r="A12" s="289" t="s">
        <v>329</v>
      </c>
      <c r="B12" s="289"/>
      <c r="C12" s="116" t="s">
        <v>330</v>
      </c>
      <c r="D12" s="116" t="s">
        <v>331</v>
      </c>
      <c r="E12" s="116" t="s">
        <v>332</v>
      </c>
      <c r="F12" s="116" t="s">
        <v>333</v>
      </c>
    </row>
    <row r="13" spans="1:7" ht="204.75" customHeight="1">
      <c r="A13" s="283" t="s">
        <v>334</v>
      </c>
      <c r="B13" s="283"/>
      <c r="C13" s="120" t="s">
        <v>390</v>
      </c>
      <c r="D13" s="120" t="s">
        <v>391</v>
      </c>
      <c r="E13" s="87" t="s">
        <v>397</v>
      </c>
      <c r="F13" s="120" t="s">
        <v>415</v>
      </c>
    </row>
    <row r="14" spans="1:7" ht="127.5" customHeight="1">
      <c r="A14" s="283" t="s">
        <v>335</v>
      </c>
      <c r="B14" s="283"/>
      <c r="C14" s="120" t="s">
        <v>392</v>
      </c>
      <c r="D14" s="120" t="s">
        <v>391</v>
      </c>
      <c r="E14" s="87" t="s">
        <v>398</v>
      </c>
      <c r="F14" s="120" t="s">
        <v>416</v>
      </c>
    </row>
    <row r="15" spans="1:7" ht="30.75" customHeight="1">
      <c r="A15" s="152" t="s">
        <v>161</v>
      </c>
      <c r="B15" s="152" t="s">
        <v>52</v>
      </c>
      <c r="C15" s="152" t="s">
        <v>166</v>
      </c>
      <c r="D15" s="152" t="s">
        <v>163</v>
      </c>
      <c r="E15" s="152" t="s">
        <v>167</v>
      </c>
      <c r="F15" s="115" t="s">
        <v>198</v>
      </c>
    </row>
    <row r="16" spans="1:7" ht="188.1" customHeight="1">
      <c r="A16" s="106" t="s">
        <v>127</v>
      </c>
      <c r="B16" s="104" t="s">
        <v>452</v>
      </c>
      <c r="C16" s="87" t="s">
        <v>393</v>
      </c>
      <c r="D16" s="87" t="s">
        <v>391</v>
      </c>
      <c r="E16" s="87" t="s">
        <v>396</v>
      </c>
      <c r="F16" s="87" t="s">
        <v>112</v>
      </c>
    </row>
    <row r="17" spans="1:6" ht="188.1" customHeight="1">
      <c r="A17" s="107" t="s">
        <v>159</v>
      </c>
      <c r="B17" s="104" t="s">
        <v>453</v>
      </c>
      <c r="C17" s="105" t="s">
        <v>394</v>
      </c>
      <c r="D17" s="120" t="s">
        <v>391</v>
      </c>
      <c r="E17" s="87" t="s">
        <v>395</v>
      </c>
      <c r="F17" s="120" t="s">
        <v>112</v>
      </c>
    </row>
    <row r="18" spans="1:6" ht="14.25" customHeight="1"/>
    <row r="19" spans="1:6" ht="14.25" customHeight="1"/>
    <row r="20" spans="1:6" ht="12.75" customHeight="1"/>
    <row r="21" spans="1:6" ht="15.75" customHeight="1">
      <c r="A21" s="284"/>
      <c r="B21" s="284"/>
      <c r="C21" s="284"/>
      <c r="D21" s="284"/>
      <c r="E21" s="284"/>
      <c r="F21" s="284"/>
    </row>
    <row r="22" spans="1:6">
      <c r="A22" s="285"/>
      <c r="B22" s="285"/>
      <c r="C22" s="285"/>
      <c r="D22" s="285"/>
      <c r="E22" s="285"/>
      <c r="F22" s="285"/>
    </row>
    <row r="23" spans="1:6">
      <c r="A23" s="285"/>
      <c r="B23" s="285"/>
      <c r="C23" s="285"/>
      <c r="D23" s="285"/>
      <c r="E23" s="285"/>
      <c r="F23" s="285"/>
    </row>
    <row r="24" spans="1:6">
      <c r="A24" s="285"/>
      <c r="B24" s="285"/>
      <c r="C24" s="285"/>
      <c r="D24" s="285"/>
      <c r="E24" s="285"/>
      <c r="F24" s="285"/>
    </row>
    <row r="25" spans="1:6">
      <c r="A25" s="285"/>
      <c r="B25" s="285"/>
      <c r="C25" s="285"/>
      <c r="D25" s="285"/>
      <c r="E25" s="285"/>
      <c r="F25" s="285"/>
    </row>
    <row r="26" spans="1:6">
      <c r="A26" s="285"/>
      <c r="B26" s="285"/>
      <c r="C26" s="285"/>
      <c r="D26" s="285"/>
      <c r="E26" s="285"/>
      <c r="F26" s="285"/>
    </row>
    <row r="27" spans="1:6">
      <c r="A27" s="285"/>
      <c r="B27" s="285"/>
      <c r="C27" s="285"/>
      <c r="D27" s="285"/>
      <c r="E27" s="285"/>
      <c r="F27" s="285"/>
    </row>
    <row r="28" spans="1:6">
      <c r="A28" s="285"/>
      <c r="B28" s="285"/>
      <c r="C28" s="285"/>
      <c r="D28" s="285"/>
      <c r="E28" s="285"/>
      <c r="F28" s="285"/>
    </row>
    <row r="29" spans="1:6">
      <c r="A29" s="286"/>
      <c r="B29" s="286"/>
      <c r="C29" s="286"/>
      <c r="D29" s="286"/>
      <c r="E29" s="286"/>
      <c r="F29" s="286"/>
    </row>
  </sheetData>
  <dataConsolidate/>
  <mergeCells count="20">
    <mergeCell ref="A10:B10"/>
    <mergeCell ref="A11:B11"/>
    <mergeCell ref="E10:F10"/>
    <mergeCell ref="E11:F11"/>
    <mergeCell ref="A13:B13"/>
    <mergeCell ref="A21:F29"/>
    <mergeCell ref="A1:F3"/>
    <mergeCell ref="A9:B9"/>
    <mergeCell ref="E9:F9"/>
    <mergeCell ref="A14:B14"/>
    <mergeCell ref="A12:B12"/>
    <mergeCell ref="D4:F4"/>
    <mergeCell ref="D5:F5"/>
    <mergeCell ref="D6:F6"/>
    <mergeCell ref="D7:F7"/>
    <mergeCell ref="A8:F8"/>
    <mergeCell ref="A7:C7"/>
    <mergeCell ref="A6:C6"/>
    <mergeCell ref="A5:C5"/>
    <mergeCell ref="A4:C4"/>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4</vt:i4>
      </vt:variant>
    </vt:vector>
  </HeadingPairs>
  <TitlesOfParts>
    <vt:vector size="22"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2026-04-17T17:44:30Z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